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 activeTab="2"/>
  </bookViews>
  <sheets>
    <sheet name="基础兽医学" sheetId="1" r:id="rId1"/>
    <sheet name="预防兽医学" sheetId="2" r:id="rId2"/>
    <sheet name="临床兽医学" sheetId="3" r:id="rId3"/>
    <sheet name="生技、发育" sheetId="4" r:id="rId4"/>
    <sheet name="专硕一组" sheetId="5" r:id="rId5"/>
    <sheet name="专硕二组" sheetId="6" r:id="rId6"/>
  </sheets>
  <calcPr calcId="124519"/>
</workbook>
</file>

<file path=xl/calcChain.xml><?xml version="1.0" encoding="utf-8"?>
<calcChain xmlns="http://schemas.openxmlformats.org/spreadsheetml/2006/main">
  <c r="G44" i="5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3"/>
  <c r="H3" s="1"/>
  <c r="G2"/>
  <c r="H2" s="1"/>
  <c r="G51" i="3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H10"/>
  <c r="G10"/>
  <c r="G9"/>
  <c r="H9" s="1"/>
  <c r="G8"/>
  <c r="H8" s="1"/>
  <c r="G7"/>
  <c r="H7" s="1"/>
  <c r="G6"/>
  <c r="H6" s="1"/>
  <c r="G5"/>
  <c r="H5" s="1"/>
  <c r="G4"/>
  <c r="H4" s="1"/>
  <c r="G3"/>
  <c r="H3" s="1"/>
  <c r="G2"/>
  <c r="H2" s="1"/>
  <c r="G31" i="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<sst xmlns="http://schemas.openxmlformats.org/spreadsheetml/2006/main" count="459" uniqueCount="434">
  <si>
    <t>准考证号</t>
    <phoneticPr fontId="3" type="noConversion"/>
  </si>
  <si>
    <t>考生姓名</t>
    <phoneticPr fontId="3" type="noConversion"/>
  </si>
  <si>
    <t>初试成绩</t>
    <phoneticPr fontId="3" type="noConversion"/>
  </si>
  <si>
    <t>复试成绩</t>
    <phoneticPr fontId="3" type="noConversion"/>
  </si>
  <si>
    <t>总成绩</t>
    <phoneticPr fontId="3" type="noConversion"/>
  </si>
  <si>
    <t>笔试</t>
    <phoneticPr fontId="3" type="noConversion"/>
  </si>
  <si>
    <t>面试</t>
    <phoneticPr fontId="3" type="noConversion"/>
  </si>
  <si>
    <t>107128113062072</t>
  </si>
  <si>
    <t>李晓敏</t>
  </si>
  <si>
    <t>100198023213706</t>
  </si>
  <si>
    <t>贾慧群</t>
  </si>
  <si>
    <t>107128141162060</t>
  </si>
  <si>
    <t>潘佳蓉</t>
  </si>
  <si>
    <t>107128114042066</t>
  </si>
  <si>
    <t>唐小依</t>
  </si>
  <si>
    <t>107128113212069</t>
  </si>
  <si>
    <t>冯佳鑫</t>
  </si>
  <si>
    <t>144308124000139</t>
  </si>
  <si>
    <t>陈璟</t>
  </si>
  <si>
    <t>107128144202082</t>
  </si>
  <si>
    <t>孙朋浩</t>
  </si>
  <si>
    <t>107128141162052</t>
  </si>
  <si>
    <t>张迎冰</t>
  </si>
  <si>
    <t>106268090600053</t>
  </si>
  <si>
    <t>陈胡羚</t>
  </si>
  <si>
    <t>107128143072077</t>
  </si>
  <si>
    <t>徐亚航</t>
  </si>
  <si>
    <t>107128150072075</t>
  </si>
  <si>
    <t>王虹雅</t>
  </si>
  <si>
    <t>100198042116090</t>
  </si>
  <si>
    <t>张祥胤</t>
  </si>
  <si>
    <t>102488121811805</t>
  </si>
  <si>
    <t>王凯丽</t>
  </si>
  <si>
    <t>107128141162080</t>
  </si>
  <si>
    <t>韩亚雯</t>
  </si>
  <si>
    <t>107128113062081</t>
  </si>
  <si>
    <t>孙瑜彤</t>
  </si>
  <si>
    <t>107128115232064</t>
  </si>
  <si>
    <t>刘丹</t>
  </si>
  <si>
    <t>107128161150183</t>
  </si>
  <si>
    <t>陈融</t>
  </si>
  <si>
    <t>107128141032071</t>
  </si>
  <si>
    <t>宋慧敏</t>
  </si>
  <si>
    <t>107128143072063</t>
  </si>
  <si>
    <t>贾雪青</t>
  </si>
  <si>
    <t>107128146032068</t>
  </si>
  <si>
    <t>王秋月</t>
  </si>
  <si>
    <t>107128141052056</t>
  </si>
  <si>
    <t>周叶</t>
  </si>
  <si>
    <t>107128137092059</t>
  </si>
  <si>
    <t>孙磊</t>
  </si>
  <si>
    <t>107128143142067</t>
  </si>
  <si>
    <t>王雪梅</t>
  </si>
  <si>
    <t>107128141012062</t>
  </si>
  <si>
    <t>辛怡霖</t>
  </si>
  <si>
    <t>107128137062053</t>
  </si>
  <si>
    <t>肖兰飞</t>
  </si>
  <si>
    <t>107128114042054</t>
  </si>
  <si>
    <t>李莎莎</t>
  </si>
  <si>
    <t>107128113072055</t>
  </si>
  <si>
    <t>郭旭佳</t>
  </si>
  <si>
    <t>107128141012061</t>
  </si>
  <si>
    <t>郑旭</t>
  </si>
  <si>
    <t>106268090600219</t>
  </si>
  <si>
    <t>王梦莹</t>
  </si>
  <si>
    <t>107128141162048</t>
  </si>
  <si>
    <t>牛学武</t>
  </si>
  <si>
    <t>107128145012050</t>
  </si>
  <si>
    <t>姚玲丽</t>
  </si>
  <si>
    <t>107128161150186</t>
  </si>
  <si>
    <t>张琨</t>
  </si>
  <si>
    <t>107128141212083</t>
  </si>
  <si>
    <t>王理想</t>
  </si>
  <si>
    <t>107128161150185</t>
  </si>
  <si>
    <t>王浩然</t>
  </si>
  <si>
    <t>107128141162149</t>
  </si>
  <si>
    <t>付霞丽</t>
  </si>
  <si>
    <t>107128150042095</t>
  </si>
  <si>
    <t>李明朔</t>
  </si>
  <si>
    <t>107128141032137</t>
  </si>
  <si>
    <t>郭一霖</t>
  </si>
  <si>
    <t>107128114102110</t>
  </si>
  <si>
    <t>杨梦青</t>
  </si>
  <si>
    <t>107128141212094</t>
  </si>
  <si>
    <t>杨帆</t>
  </si>
  <si>
    <t>107128161150205</t>
  </si>
  <si>
    <t>王洁</t>
  </si>
  <si>
    <t>107128141162144</t>
  </si>
  <si>
    <t>王亚静</t>
  </si>
  <si>
    <t>107128151072118</t>
  </si>
  <si>
    <t>王茜茜</t>
  </si>
  <si>
    <t>107128161150196</t>
  </si>
  <si>
    <t>李晨</t>
  </si>
  <si>
    <t>107128161150206</t>
  </si>
  <si>
    <t>范雯琪</t>
  </si>
  <si>
    <t>107128161150187</t>
  </si>
  <si>
    <t>王凯</t>
  </si>
  <si>
    <t>107128145012096</t>
  </si>
  <si>
    <t>陈燕</t>
  </si>
  <si>
    <t>107128137092099</t>
  </si>
  <si>
    <t>聂振田</t>
  </si>
  <si>
    <t>107128114042160</t>
  </si>
  <si>
    <t>张旭华</t>
  </si>
  <si>
    <t>107128141212122</t>
  </si>
  <si>
    <t>朱婷</t>
  </si>
  <si>
    <t>107128114042135</t>
  </si>
  <si>
    <t>贾凯琪</t>
  </si>
  <si>
    <t>107128161150195</t>
  </si>
  <si>
    <t>吴正双</t>
  </si>
  <si>
    <t>107128121052153</t>
  </si>
  <si>
    <t>翟晓瑞</t>
  </si>
  <si>
    <t>107128114042098</t>
  </si>
  <si>
    <t>郭业静</t>
  </si>
  <si>
    <t>107128114042101</t>
  </si>
  <si>
    <t>邓步皓</t>
  </si>
  <si>
    <t>107128161150207</t>
  </si>
  <si>
    <t>刘思琦</t>
  </si>
  <si>
    <t>107128161150208</t>
  </si>
  <si>
    <t>孙苏萌</t>
  </si>
  <si>
    <t>107128144042145</t>
  </si>
  <si>
    <t>袁高亮</t>
  </si>
  <si>
    <t>107128163012086</t>
  </si>
  <si>
    <t>张昆</t>
  </si>
  <si>
    <t>107128114042150</t>
  </si>
  <si>
    <t>任莎莎</t>
  </si>
  <si>
    <t>107128141052109</t>
  </si>
  <si>
    <t>肖宇博</t>
  </si>
  <si>
    <t>107128161150192</t>
  </si>
  <si>
    <t>江海圳</t>
  </si>
  <si>
    <t>准考证号</t>
    <phoneticPr fontId="6" type="noConversion"/>
  </si>
  <si>
    <t>考生姓名</t>
    <phoneticPr fontId="6" type="noConversion"/>
  </si>
  <si>
    <t>初试成绩</t>
    <phoneticPr fontId="6" type="noConversion"/>
  </si>
  <si>
    <t>复试成绩</t>
    <phoneticPr fontId="6" type="noConversion"/>
  </si>
  <si>
    <t>总成绩</t>
    <phoneticPr fontId="6" type="noConversion"/>
  </si>
  <si>
    <t>笔试</t>
    <phoneticPr fontId="6" type="noConversion"/>
  </si>
  <si>
    <t>面试</t>
    <phoneticPr fontId="6" type="noConversion"/>
  </si>
  <si>
    <t>107128161150221</t>
  </si>
  <si>
    <t>李文静</t>
  </si>
  <si>
    <t>107128137092181</t>
  </si>
  <si>
    <t>徐睿</t>
  </si>
  <si>
    <t>107128137022192</t>
  </si>
  <si>
    <t>尚春梅</t>
  </si>
  <si>
    <t>107128114042225</t>
  </si>
  <si>
    <t>何昊</t>
  </si>
  <si>
    <t>107128161150231</t>
  </si>
  <si>
    <t>崔国岐</t>
  </si>
  <si>
    <t>107128161150226</t>
  </si>
  <si>
    <t>孙璐</t>
  </si>
  <si>
    <t>100198050076542</t>
  </si>
  <si>
    <t>马天天</t>
  </si>
  <si>
    <t>100198050076538</t>
  </si>
  <si>
    <t>胡亚丹</t>
  </si>
  <si>
    <t>107128161150218</t>
  </si>
  <si>
    <t>马星</t>
  </si>
  <si>
    <t>107128161150235</t>
  </si>
  <si>
    <t>黄岩</t>
  </si>
  <si>
    <t>107128146032221</t>
  </si>
  <si>
    <t>李佳锴</t>
  </si>
  <si>
    <t>107128161150217</t>
  </si>
  <si>
    <t>王峥</t>
  </si>
  <si>
    <t>107128137092175</t>
  </si>
  <si>
    <t>潘兴学</t>
  </si>
  <si>
    <t>107128141032227</t>
  </si>
  <si>
    <t>范明振</t>
  </si>
  <si>
    <t>107128137082164</t>
  </si>
  <si>
    <t>王德宝</t>
  </si>
  <si>
    <t>103078020184944</t>
  </si>
  <si>
    <t>张露文</t>
  </si>
  <si>
    <t>100198050096554</t>
  </si>
  <si>
    <t>张林林</t>
  </si>
  <si>
    <t>107128141032165</t>
  </si>
  <si>
    <t>李闪闪</t>
  </si>
  <si>
    <t>107128161150214</t>
  </si>
  <si>
    <t>高嵩</t>
  </si>
  <si>
    <t>107128151072176</t>
  </si>
  <si>
    <t>刘璐</t>
  </si>
  <si>
    <t>107128161150223</t>
  </si>
  <si>
    <t>冯珮</t>
  </si>
  <si>
    <t>107128161150220</t>
  </si>
  <si>
    <t>姚茹</t>
  </si>
  <si>
    <t>107128137072174</t>
  </si>
  <si>
    <t>李超</t>
  </si>
  <si>
    <t>103078020184971</t>
  </si>
  <si>
    <t>秦佩佩</t>
  </si>
  <si>
    <t>107128114042199</t>
  </si>
  <si>
    <t>刘源</t>
  </si>
  <si>
    <t>107128114062166</t>
  </si>
  <si>
    <t>卫俊材</t>
  </si>
  <si>
    <t>107128161150229</t>
  </si>
  <si>
    <t>郭蓉</t>
  </si>
  <si>
    <t>107128146032188</t>
  </si>
  <si>
    <t>唐亚菊</t>
  </si>
  <si>
    <t>107128123152226</t>
  </si>
  <si>
    <t>刘媛媛</t>
  </si>
  <si>
    <t>100198023213698</t>
  </si>
  <si>
    <t>宋暖</t>
  </si>
  <si>
    <t>107128113062183</t>
  </si>
  <si>
    <t>李博宇</t>
  </si>
  <si>
    <t>107128141212182</t>
  </si>
  <si>
    <t>刘博洋</t>
  </si>
  <si>
    <t>107128137092187</t>
  </si>
  <si>
    <t>刘一名</t>
  </si>
  <si>
    <t>107128161150216</t>
  </si>
  <si>
    <t>丁萌萌</t>
  </si>
  <si>
    <t>107128141212162</t>
  </si>
  <si>
    <t>段利芳</t>
  </si>
  <si>
    <t>107128141162201</t>
  </si>
  <si>
    <t>陈钦玺</t>
  </si>
  <si>
    <t>107128162062193</t>
  </si>
  <si>
    <t>马玉娇</t>
  </si>
  <si>
    <t>107128161150211</t>
  </si>
  <si>
    <t>栾德继</t>
  </si>
  <si>
    <t>107128141212170</t>
  </si>
  <si>
    <t>盈薛刚</t>
  </si>
  <si>
    <t>107128137292168</t>
  </si>
  <si>
    <t>姜宏正</t>
  </si>
  <si>
    <t>107128141052185</t>
  </si>
  <si>
    <t>周子誉</t>
  </si>
  <si>
    <t>107128114042191</t>
  </si>
  <si>
    <t>卫阳</t>
  </si>
  <si>
    <t>107128141012222</t>
  </si>
  <si>
    <t>郑岩</t>
  </si>
  <si>
    <t>107128134012189</t>
  </si>
  <si>
    <t>张振宇</t>
  </si>
  <si>
    <t>107128121442172</t>
  </si>
  <si>
    <t>栾天</t>
  </si>
  <si>
    <t>107128141162197</t>
  </si>
  <si>
    <t>张小梅</t>
  </si>
  <si>
    <t>107128114042186</t>
  </si>
  <si>
    <t>张新艳</t>
  </si>
  <si>
    <t>107128153022212</t>
  </si>
  <si>
    <t>曾敬元</t>
  </si>
  <si>
    <t>107128137092190</t>
  </si>
  <si>
    <t>杜静</t>
  </si>
  <si>
    <t>107128141052218</t>
  </si>
  <si>
    <t>孙盼盼</t>
  </si>
  <si>
    <t>复试成绩</t>
    <phoneticPr fontId="6" type="noConversion"/>
  </si>
  <si>
    <t>笔试</t>
    <phoneticPr fontId="6" type="noConversion"/>
  </si>
  <si>
    <t>面试</t>
    <phoneticPr fontId="6" type="noConversion"/>
  </si>
  <si>
    <t>107128161150238</t>
  </si>
  <si>
    <t>秦德哲</t>
  </si>
  <si>
    <t>107128151072233</t>
  </si>
  <si>
    <t>王若乔</t>
  </si>
  <si>
    <t>107128141032230</t>
  </si>
  <si>
    <t>高蕾蕾</t>
  </si>
  <si>
    <t>107128141212231</t>
  </si>
  <si>
    <t>董亭亭</t>
  </si>
  <si>
    <t>107128136012229</t>
  </si>
  <si>
    <t>林委卫</t>
  </si>
  <si>
    <t>144308112000156</t>
  </si>
  <si>
    <t>管益安</t>
  </si>
  <si>
    <t>韩晓霞</t>
  </si>
  <si>
    <t>彭群</t>
  </si>
  <si>
    <t>杨睿</t>
  </si>
  <si>
    <t>项瑞</t>
  </si>
  <si>
    <t>王斌</t>
  </si>
  <si>
    <t>扈婷</t>
  </si>
  <si>
    <t>张娟</t>
  </si>
  <si>
    <t>张宇豪</t>
  </si>
  <si>
    <t>田昊伦</t>
  </si>
  <si>
    <t>张雅静</t>
  </si>
  <si>
    <t>李巴仑</t>
  </si>
  <si>
    <t>王品雪</t>
  </si>
  <si>
    <t>许文军</t>
  </si>
  <si>
    <t>雷从从</t>
  </si>
  <si>
    <t>袁一田</t>
  </si>
  <si>
    <t>屠瑞琪</t>
  </si>
  <si>
    <t>施敏捷</t>
  </si>
  <si>
    <t>董贺孟</t>
  </si>
  <si>
    <t>颜余同</t>
  </si>
  <si>
    <t>盘婕</t>
  </si>
  <si>
    <t>戚宇旭</t>
  </si>
  <si>
    <t>赵粉粉</t>
  </si>
  <si>
    <t>姜现垒</t>
    <phoneticPr fontId="6" type="noConversion"/>
  </si>
  <si>
    <t>叶超</t>
  </si>
  <si>
    <t>畅文驰</t>
  </si>
  <si>
    <t>褚博</t>
  </si>
  <si>
    <t>史磊波</t>
  </si>
  <si>
    <t>朱海鹏</t>
  </si>
  <si>
    <t>胡若辰</t>
  </si>
  <si>
    <t>刘刚</t>
  </si>
  <si>
    <t>王玥</t>
  </si>
  <si>
    <t>毋程飞</t>
  </si>
  <si>
    <t>冯逸雪</t>
  </si>
  <si>
    <t>李芬</t>
  </si>
  <si>
    <t>赵春蕊</t>
  </si>
  <si>
    <t>沈洁娜</t>
  </si>
  <si>
    <t>张靖</t>
  </si>
  <si>
    <t>张璐</t>
  </si>
  <si>
    <t>未张怡</t>
  </si>
  <si>
    <t>上官聪聪</t>
  </si>
  <si>
    <t>刘晓曼</t>
  </si>
  <si>
    <t>张蓉</t>
  </si>
  <si>
    <t>准考证号</t>
  </si>
  <si>
    <t>考生姓名</t>
  </si>
  <si>
    <t>复试成绩</t>
  </si>
  <si>
    <t>总成绩</t>
  </si>
  <si>
    <t>笔试</t>
  </si>
  <si>
    <t>面试</t>
  </si>
  <si>
    <t>邹敏</t>
  </si>
  <si>
    <t>吴艳芳</t>
  </si>
  <si>
    <t>高胜</t>
  </si>
  <si>
    <t>何文来</t>
  </si>
  <si>
    <t>张静</t>
  </si>
  <si>
    <t>李赫强</t>
  </si>
  <si>
    <t>孙颖</t>
  </si>
  <si>
    <t>王启艳</t>
  </si>
  <si>
    <t>王一</t>
  </si>
  <si>
    <t>韩晓芳</t>
  </si>
  <si>
    <t>杜连昭</t>
  </si>
  <si>
    <t>赵加凯</t>
  </si>
  <si>
    <t>李晓璇</t>
  </si>
  <si>
    <t>马迎晖</t>
  </si>
  <si>
    <t>田磊</t>
  </si>
  <si>
    <t>齐航</t>
  </si>
  <si>
    <t>孙蓉</t>
  </si>
  <si>
    <t>杞艳萍</t>
  </si>
  <si>
    <t>冯航</t>
  </si>
  <si>
    <t>张芬芳</t>
  </si>
  <si>
    <t>尚宵敏</t>
  </si>
  <si>
    <t>闫亭秀</t>
  </si>
  <si>
    <t>田路路</t>
  </si>
  <si>
    <t>王薇</t>
  </si>
  <si>
    <t>王小雨</t>
  </si>
  <si>
    <t>李田美</t>
  </si>
  <si>
    <t>尹峥</t>
  </si>
  <si>
    <t>吕一舟</t>
  </si>
  <si>
    <t>温渊</t>
  </si>
  <si>
    <t>刘峰</t>
  </si>
  <si>
    <t>李一鸣</t>
  </si>
  <si>
    <t>王倩雯</t>
  </si>
  <si>
    <t>李亚宁</t>
  </si>
  <si>
    <t>房军洋</t>
  </si>
  <si>
    <t>晏仕强</t>
  </si>
  <si>
    <t>马佩</t>
  </si>
  <si>
    <t>张嘉瑞</t>
  </si>
  <si>
    <t>马程</t>
  </si>
  <si>
    <t>喻胜猛</t>
  </si>
  <si>
    <t>张馨乐</t>
  </si>
  <si>
    <t>尚文捷</t>
  </si>
  <si>
    <t>向幽</t>
  </si>
  <si>
    <t>谢莹</t>
  </si>
  <si>
    <t>107128151074324</t>
  </si>
  <si>
    <t>107128161150835</t>
  </si>
  <si>
    <t>107128161150839</t>
  </si>
  <si>
    <t>107128137094260</t>
  </si>
  <si>
    <t>107128115344310</t>
  </si>
  <si>
    <t>107128122074290</t>
  </si>
  <si>
    <t>107128150044311</t>
  </si>
  <si>
    <t>100198051076649</t>
  </si>
  <si>
    <t>107128137134325</t>
  </si>
  <si>
    <t>107128161150838</t>
  </si>
  <si>
    <t>107128161150822</t>
  </si>
  <si>
    <t>107128113064316</t>
  </si>
  <si>
    <t>107128112044321</t>
  </si>
  <si>
    <t>107128122074297</t>
  </si>
  <si>
    <t>107128161150840</t>
  </si>
  <si>
    <t>107128161150828</t>
  </si>
  <si>
    <t>103078020186315</t>
  </si>
  <si>
    <t>107128161150833</t>
  </si>
  <si>
    <t>107128161150815</t>
  </si>
  <si>
    <t>107128161150831</t>
  </si>
  <si>
    <t>100198061156950</t>
  </si>
  <si>
    <t>107128141214266</t>
  </si>
  <si>
    <t>107128121104319</t>
  </si>
  <si>
    <t>107128151074328</t>
  </si>
  <si>
    <t>103078020186262</t>
  </si>
  <si>
    <t>107128113064331</t>
  </si>
  <si>
    <t>107128137134254</t>
  </si>
  <si>
    <t>107128114044308</t>
  </si>
  <si>
    <t>107128161150826</t>
  </si>
  <si>
    <t>107128141214278</t>
  </si>
  <si>
    <t>107128137134256</t>
  </si>
  <si>
    <t>100198051076621</t>
  </si>
  <si>
    <t>107128162064288</t>
  </si>
  <si>
    <t>107128161150830</t>
  </si>
  <si>
    <t>107128162064294</t>
  </si>
  <si>
    <t>107128153024330</t>
  </si>
  <si>
    <t>107128113064307</t>
  </si>
  <si>
    <t>107128141294287</t>
  </si>
  <si>
    <t>107128150044267</t>
  </si>
  <si>
    <t>107128161150847</t>
  </si>
  <si>
    <t>107128165074295</t>
  </si>
  <si>
    <t>107128122074291</t>
  </si>
  <si>
    <t>107128161150837</t>
  </si>
  <si>
    <t>107128151074329</t>
  </si>
  <si>
    <t>107128161150849</t>
  </si>
  <si>
    <t>107128136014315</t>
  </si>
  <si>
    <t>107128161150823</t>
  </si>
  <si>
    <t>107128151074317</t>
  </si>
  <si>
    <t>107128161150821</t>
  </si>
  <si>
    <t>107128137134298</t>
  </si>
  <si>
    <t>107128151074302</t>
  </si>
  <si>
    <t>107128161150843</t>
  </si>
  <si>
    <t>107128150044305</t>
  </si>
  <si>
    <t>107128161150832</t>
  </si>
  <si>
    <t>107128141294263</t>
  </si>
  <si>
    <t>107128141164265</t>
  </si>
  <si>
    <t>103078020186438</t>
  </si>
  <si>
    <t>107128161150841</t>
  </si>
  <si>
    <t>103078020186332</t>
  </si>
  <si>
    <t>107128137094296</t>
  </si>
  <si>
    <t>103358000922864</t>
  </si>
  <si>
    <t>103078020186311</t>
  </si>
  <si>
    <t>107128137294301</t>
  </si>
  <si>
    <t>107128141144253</t>
  </si>
  <si>
    <t>107128141164257</t>
  </si>
  <si>
    <t>107128161150816</t>
  </si>
  <si>
    <t>107128162064336</t>
  </si>
  <si>
    <t>107128162044269</t>
  </si>
  <si>
    <t>107128141294280</t>
  </si>
  <si>
    <t>107128161150820</t>
  </si>
  <si>
    <t>107128161150846</t>
  </si>
  <si>
    <t>107128121104261</t>
  </si>
  <si>
    <t>103078020186381</t>
  </si>
  <si>
    <t>107128161150824</t>
  </si>
  <si>
    <t>107128141364335</t>
  </si>
  <si>
    <t>107128151074333</t>
  </si>
  <si>
    <t>100198061156952</t>
  </si>
  <si>
    <t>107128165074318</t>
  </si>
  <si>
    <t>107128161150811</t>
  </si>
  <si>
    <t>107128114044274</t>
  </si>
  <si>
    <t>107128150044306</t>
  </si>
  <si>
    <t>107128141364332</t>
  </si>
  <si>
    <t>107128141104268</t>
  </si>
  <si>
    <t>107128141024255</t>
  </si>
  <si>
    <t>107128165024312</t>
  </si>
  <si>
    <t>英语听力</t>
    <phoneticPr fontId="3" type="noConversion"/>
  </si>
  <si>
    <t>英语听力</t>
    <phoneticPr fontId="6" type="noConversion"/>
  </si>
  <si>
    <t>初试成绩</t>
    <phoneticPr fontId="1" type="noConversion"/>
  </si>
  <si>
    <t>英语听力</t>
    <phoneticPr fontId="1" type="noConversion"/>
  </si>
  <si>
    <t>初试成绩</t>
    <phoneticPr fontId="1" type="noConversion"/>
  </si>
  <si>
    <t>英语听力</t>
    <phoneticPr fontId="1" type="noConversion"/>
  </si>
  <si>
    <t>总成绩排名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</si>
</sst>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I1" sqref="I1"/>
    </sheetView>
  </sheetViews>
  <sheetFormatPr defaultRowHeight="13.5"/>
  <cols>
    <col min="1" max="1" width="17.125" customWidth="1"/>
    <col min="2" max="2" width="10.25" customWidth="1"/>
    <col min="3" max="3" width="7" customWidth="1"/>
    <col min="4" max="4" width="5.875" customWidth="1"/>
    <col min="5" max="5" width="8.125" customWidth="1"/>
  </cols>
  <sheetData>
    <row r="1" spans="1:9" ht="24">
      <c r="A1" s="40" t="s">
        <v>0</v>
      </c>
      <c r="B1" s="40" t="s">
        <v>1</v>
      </c>
      <c r="C1" s="32" t="s">
        <v>2</v>
      </c>
      <c r="D1" s="32" t="s">
        <v>5</v>
      </c>
      <c r="E1" s="32" t="s">
        <v>6</v>
      </c>
      <c r="F1" s="32" t="s">
        <v>427</v>
      </c>
      <c r="G1" s="32" t="s">
        <v>3</v>
      </c>
      <c r="H1" s="40" t="s">
        <v>4</v>
      </c>
      <c r="I1" s="2" t="s">
        <v>433</v>
      </c>
    </row>
    <row r="2" spans="1:9">
      <c r="A2" s="32" t="s">
        <v>7</v>
      </c>
      <c r="B2" s="32" t="s">
        <v>8</v>
      </c>
      <c r="C2" s="32">
        <v>343</v>
      </c>
      <c r="D2" s="32">
        <v>94</v>
      </c>
      <c r="E2" s="3">
        <v>87.73</v>
      </c>
      <c r="F2" s="3">
        <v>66</v>
      </c>
      <c r="G2" s="3">
        <v>437.19</v>
      </c>
      <c r="H2" s="3">
        <v>390.09500000000003</v>
      </c>
      <c r="I2" s="41">
        <v>1</v>
      </c>
    </row>
    <row r="3" spans="1:9">
      <c r="A3" s="32" t="s">
        <v>9</v>
      </c>
      <c r="B3" s="32" t="s">
        <v>10</v>
      </c>
      <c r="C3" s="32">
        <v>350</v>
      </c>
      <c r="D3" s="32">
        <v>74</v>
      </c>
      <c r="E3" s="3">
        <v>91.73</v>
      </c>
      <c r="F3" s="3">
        <v>76</v>
      </c>
      <c r="G3" s="3">
        <v>424.19</v>
      </c>
      <c r="H3" s="3">
        <v>387.09500000000003</v>
      </c>
      <c r="I3" s="41">
        <v>2</v>
      </c>
    </row>
    <row r="4" spans="1:9">
      <c r="A4" s="32" t="s">
        <v>11</v>
      </c>
      <c r="B4" s="32" t="s">
        <v>12</v>
      </c>
      <c r="C4" s="32">
        <v>353</v>
      </c>
      <c r="D4" s="32">
        <v>86.5</v>
      </c>
      <c r="E4" s="3">
        <v>89.55</v>
      </c>
      <c r="F4" s="3">
        <v>42</v>
      </c>
      <c r="G4" s="3">
        <v>419.4</v>
      </c>
      <c r="H4" s="3">
        <v>386.2</v>
      </c>
      <c r="I4" s="41">
        <v>3</v>
      </c>
    </row>
    <row r="5" spans="1:9">
      <c r="A5" s="32" t="s">
        <v>13</v>
      </c>
      <c r="B5" s="32" t="s">
        <v>14</v>
      </c>
      <c r="C5" s="32">
        <v>358</v>
      </c>
      <c r="D5" s="32">
        <v>72</v>
      </c>
      <c r="E5" s="3">
        <v>87</v>
      </c>
      <c r="F5" s="3">
        <v>40</v>
      </c>
      <c r="G5" s="3">
        <v>389</v>
      </c>
      <c r="H5" s="3">
        <v>373.5</v>
      </c>
      <c r="I5" s="41">
        <v>4</v>
      </c>
    </row>
    <row r="6" spans="1:9">
      <c r="A6" s="32" t="s">
        <v>15</v>
      </c>
      <c r="B6" s="32" t="s">
        <v>16</v>
      </c>
      <c r="C6" s="32">
        <v>341</v>
      </c>
      <c r="D6" s="32">
        <v>75</v>
      </c>
      <c r="E6" s="3">
        <v>85.91</v>
      </c>
      <c r="F6" s="3">
        <v>62</v>
      </c>
      <c r="G6" s="3">
        <v>401.23</v>
      </c>
      <c r="H6" s="3">
        <v>371.11500000000001</v>
      </c>
      <c r="I6" s="41">
        <v>5</v>
      </c>
    </row>
    <row r="7" spans="1:9">
      <c r="A7" s="32" t="s">
        <v>17</v>
      </c>
      <c r="B7" s="32" t="s">
        <v>18</v>
      </c>
      <c r="C7" s="32">
        <v>307</v>
      </c>
      <c r="D7" s="32">
        <v>94</v>
      </c>
      <c r="E7" s="3">
        <v>89.18</v>
      </c>
      <c r="F7" s="3">
        <v>45</v>
      </c>
      <c r="G7" s="3">
        <v>431.04</v>
      </c>
      <c r="H7" s="3">
        <v>369.02</v>
      </c>
      <c r="I7" s="41">
        <v>6</v>
      </c>
    </row>
    <row r="8" spans="1:9">
      <c r="A8" s="32" t="s">
        <v>19</v>
      </c>
      <c r="B8" s="32" t="s">
        <v>20</v>
      </c>
      <c r="C8" s="32">
        <v>332</v>
      </c>
      <c r="D8" s="32">
        <v>72</v>
      </c>
      <c r="E8" s="3">
        <v>87.91</v>
      </c>
      <c r="F8" s="3">
        <v>42</v>
      </c>
      <c r="G8" s="3">
        <v>392.73</v>
      </c>
      <c r="H8" s="3">
        <v>362.36500000000001</v>
      </c>
      <c r="I8" s="41">
        <v>7</v>
      </c>
    </row>
    <row r="9" spans="1:9">
      <c r="A9" s="32" t="s">
        <v>21</v>
      </c>
      <c r="B9" s="32" t="s">
        <v>22</v>
      </c>
      <c r="C9" s="32">
        <v>331</v>
      </c>
      <c r="D9" s="32">
        <v>83.5</v>
      </c>
      <c r="E9" s="3">
        <v>83.82</v>
      </c>
      <c r="F9" s="3">
        <v>22</v>
      </c>
      <c r="G9" s="3">
        <v>387.71</v>
      </c>
      <c r="H9" s="3">
        <v>359.35500000000002</v>
      </c>
      <c r="I9" s="41">
        <v>8</v>
      </c>
    </row>
    <row r="10" spans="1:9">
      <c r="A10" s="32" t="s">
        <v>23</v>
      </c>
      <c r="B10" s="32" t="s">
        <v>24</v>
      </c>
      <c r="C10" s="32">
        <v>347</v>
      </c>
      <c r="D10" s="32">
        <v>63.5</v>
      </c>
      <c r="E10" s="3">
        <v>85.18</v>
      </c>
      <c r="F10" s="3">
        <v>36</v>
      </c>
      <c r="G10" s="3">
        <v>368.79</v>
      </c>
      <c r="H10" s="3">
        <v>357.89499999999998</v>
      </c>
      <c r="I10" s="41">
        <v>9</v>
      </c>
    </row>
    <row r="11" spans="1:9">
      <c r="A11" s="32" t="s">
        <v>25</v>
      </c>
      <c r="B11" s="32" t="s">
        <v>26</v>
      </c>
      <c r="C11" s="32">
        <v>328</v>
      </c>
      <c r="D11" s="32">
        <v>67.5</v>
      </c>
      <c r="E11" s="3">
        <v>85.27</v>
      </c>
      <c r="F11" s="3">
        <v>47</v>
      </c>
      <c r="G11" s="3">
        <v>380.56</v>
      </c>
      <c r="H11" s="3">
        <v>354.28</v>
      </c>
      <c r="I11" s="41">
        <v>10</v>
      </c>
    </row>
    <row r="12" spans="1:9">
      <c r="A12" s="32" t="s">
        <v>27</v>
      </c>
      <c r="B12" s="32" t="s">
        <v>28</v>
      </c>
      <c r="C12" s="32">
        <v>324</v>
      </c>
      <c r="D12" s="32">
        <v>61</v>
      </c>
      <c r="E12" s="3">
        <v>83.64</v>
      </c>
      <c r="F12" s="3">
        <v>74</v>
      </c>
      <c r="G12" s="3">
        <v>379.42</v>
      </c>
      <c r="H12" s="3">
        <v>351.71000000000004</v>
      </c>
      <c r="I12" s="41">
        <v>11</v>
      </c>
    </row>
    <row r="13" spans="1:9">
      <c r="A13" s="32" t="s">
        <v>29</v>
      </c>
      <c r="B13" s="32" t="s">
        <v>30</v>
      </c>
      <c r="C13" s="32">
        <v>303</v>
      </c>
      <c r="D13" s="32">
        <v>63</v>
      </c>
      <c r="E13" s="3">
        <v>88.45</v>
      </c>
      <c r="F13" s="3">
        <v>81</v>
      </c>
      <c r="G13" s="3">
        <v>400.35</v>
      </c>
      <c r="H13" s="3">
        <v>351.67500000000001</v>
      </c>
      <c r="I13" s="41">
        <v>12</v>
      </c>
    </row>
    <row r="14" spans="1:9">
      <c r="A14" s="32" t="s">
        <v>31</v>
      </c>
      <c r="B14" s="32" t="s">
        <v>32</v>
      </c>
      <c r="C14" s="32">
        <v>312</v>
      </c>
      <c r="D14" s="32">
        <v>65</v>
      </c>
      <c r="E14" s="3">
        <v>85.36</v>
      </c>
      <c r="F14" s="3">
        <v>71</v>
      </c>
      <c r="G14" s="3">
        <v>389.08</v>
      </c>
      <c r="H14" s="3">
        <v>350.53999999999996</v>
      </c>
      <c r="I14" s="41">
        <v>13</v>
      </c>
    </row>
    <row r="15" spans="1:9">
      <c r="A15" s="32" t="s">
        <v>33</v>
      </c>
      <c r="B15" s="32" t="s">
        <v>34</v>
      </c>
      <c r="C15" s="32">
        <v>327</v>
      </c>
      <c r="D15" s="32">
        <v>61</v>
      </c>
      <c r="E15" s="3">
        <v>82.27</v>
      </c>
      <c r="F15" s="3">
        <v>59</v>
      </c>
      <c r="G15" s="3">
        <v>367.81</v>
      </c>
      <c r="H15" s="3">
        <v>347.40499999999997</v>
      </c>
      <c r="I15" s="41">
        <v>14</v>
      </c>
    </row>
    <row r="16" spans="1:9">
      <c r="A16" s="32" t="s">
        <v>35</v>
      </c>
      <c r="B16" s="32" t="s">
        <v>36</v>
      </c>
      <c r="C16" s="32">
        <v>304</v>
      </c>
      <c r="D16" s="32">
        <v>72</v>
      </c>
      <c r="E16" s="3">
        <v>84.09</v>
      </c>
      <c r="F16" s="3">
        <v>57</v>
      </c>
      <c r="G16" s="3">
        <v>388.77</v>
      </c>
      <c r="H16" s="3">
        <v>346.38499999999999</v>
      </c>
      <c r="I16" s="41">
        <v>15</v>
      </c>
    </row>
    <row r="17" spans="1:9">
      <c r="A17" s="32" t="s">
        <v>37</v>
      </c>
      <c r="B17" s="32" t="s">
        <v>38</v>
      </c>
      <c r="C17" s="32">
        <v>315</v>
      </c>
      <c r="D17" s="32">
        <v>71.5</v>
      </c>
      <c r="E17" s="3">
        <v>83.18</v>
      </c>
      <c r="F17" s="3">
        <v>32</v>
      </c>
      <c r="G17" s="3">
        <v>372.79</v>
      </c>
      <c r="H17" s="3">
        <v>343.89499999999998</v>
      </c>
      <c r="I17" s="41">
        <v>16</v>
      </c>
    </row>
    <row r="18" spans="1:9">
      <c r="A18" s="32" t="s">
        <v>39</v>
      </c>
      <c r="B18" s="32" t="s">
        <v>40</v>
      </c>
      <c r="C18" s="32">
        <v>326</v>
      </c>
      <c r="D18" s="32">
        <v>61</v>
      </c>
      <c r="E18" s="3">
        <v>81.36</v>
      </c>
      <c r="F18" s="3">
        <v>45</v>
      </c>
      <c r="G18" s="3">
        <v>358.08</v>
      </c>
      <c r="H18" s="3">
        <v>342.03999999999996</v>
      </c>
      <c r="I18" s="41">
        <v>17</v>
      </c>
    </row>
    <row r="19" spans="1:9">
      <c r="A19" s="32" t="s">
        <v>41</v>
      </c>
      <c r="B19" s="32" t="s">
        <v>42</v>
      </c>
      <c r="C19" s="32">
        <v>297</v>
      </c>
      <c r="D19" s="32">
        <v>71.5</v>
      </c>
      <c r="E19" s="3">
        <v>86.36</v>
      </c>
      <c r="F19" s="3">
        <v>40</v>
      </c>
      <c r="G19" s="3">
        <v>386.33</v>
      </c>
      <c r="H19" s="3">
        <v>341.66499999999996</v>
      </c>
      <c r="I19" s="41">
        <v>18</v>
      </c>
    </row>
    <row r="20" spans="1:9">
      <c r="A20" s="32" t="s">
        <v>43</v>
      </c>
      <c r="B20" s="32" t="s">
        <v>44</v>
      </c>
      <c r="C20" s="32">
        <v>310</v>
      </c>
      <c r="D20" s="32">
        <v>65</v>
      </c>
      <c r="E20" s="3">
        <v>82.73</v>
      </c>
      <c r="F20" s="3">
        <v>55</v>
      </c>
      <c r="G20" s="3">
        <v>373.19</v>
      </c>
      <c r="H20" s="3">
        <v>341.59500000000003</v>
      </c>
      <c r="I20" s="41">
        <v>19</v>
      </c>
    </row>
    <row r="21" spans="1:9">
      <c r="A21" s="32" t="s">
        <v>45</v>
      </c>
      <c r="B21" s="32" t="s">
        <v>46</v>
      </c>
      <c r="C21" s="32">
        <v>302</v>
      </c>
      <c r="D21" s="32">
        <v>64</v>
      </c>
      <c r="E21" s="3">
        <v>85.55</v>
      </c>
      <c r="F21" s="3">
        <v>52</v>
      </c>
      <c r="G21" s="3">
        <v>378.65</v>
      </c>
      <c r="H21" s="3">
        <v>340.32499999999999</v>
      </c>
      <c r="I21" s="41">
        <v>20</v>
      </c>
    </row>
    <row r="22" spans="1:9">
      <c r="A22" s="32" t="s">
        <v>47</v>
      </c>
      <c r="B22" s="32" t="s">
        <v>48</v>
      </c>
      <c r="C22" s="32">
        <v>300</v>
      </c>
      <c r="D22" s="32">
        <v>71.5</v>
      </c>
      <c r="E22" s="3">
        <v>82.64</v>
      </c>
      <c r="F22" s="3">
        <v>42</v>
      </c>
      <c r="G22" s="3">
        <v>376.17</v>
      </c>
      <c r="H22" s="3">
        <v>338.08500000000004</v>
      </c>
      <c r="I22" s="41">
        <v>21</v>
      </c>
    </row>
    <row r="23" spans="1:9">
      <c r="A23" s="32" t="s">
        <v>49</v>
      </c>
      <c r="B23" s="32" t="s">
        <v>50</v>
      </c>
      <c r="C23" s="32">
        <v>293</v>
      </c>
      <c r="D23" s="32">
        <v>65</v>
      </c>
      <c r="E23" s="3">
        <v>84.09</v>
      </c>
      <c r="F23" s="3">
        <v>62</v>
      </c>
      <c r="G23" s="3">
        <v>380.77</v>
      </c>
      <c r="H23" s="3">
        <v>336.88499999999999</v>
      </c>
      <c r="I23" s="41">
        <v>22</v>
      </c>
    </row>
    <row r="24" spans="1:9">
      <c r="A24" s="32" t="s">
        <v>51</v>
      </c>
      <c r="B24" s="32" t="s">
        <v>52</v>
      </c>
      <c r="C24" s="32">
        <v>304</v>
      </c>
      <c r="D24" s="32">
        <v>61</v>
      </c>
      <c r="E24" s="3">
        <v>83.27</v>
      </c>
      <c r="F24" s="3">
        <v>45</v>
      </c>
      <c r="G24" s="3">
        <v>363.81</v>
      </c>
      <c r="H24" s="3">
        <v>333.90499999999997</v>
      </c>
      <c r="I24" s="41">
        <v>23</v>
      </c>
    </row>
    <row r="25" spans="1:9">
      <c r="A25" s="32" t="s">
        <v>53</v>
      </c>
      <c r="B25" s="32" t="s">
        <v>54</v>
      </c>
      <c r="C25" s="32">
        <v>275</v>
      </c>
      <c r="D25" s="32">
        <v>63.5</v>
      </c>
      <c r="E25" s="3">
        <v>83.73</v>
      </c>
      <c r="F25" s="3">
        <v>75</v>
      </c>
      <c r="G25" s="3">
        <v>383.94</v>
      </c>
      <c r="H25" s="3">
        <v>329.47</v>
      </c>
      <c r="I25" s="41">
        <v>24</v>
      </c>
    </row>
    <row r="26" spans="1:9">
      <c r="A26" s="32" t="s">
        <v>55</v>
      </c>
      <c r="B26" s="32" t="s">
        <v>56</v>
      </c>
      <c r="C26" s="32">
        <v>284</v>
      </c>
      <c r="D26" s="32">
        <v>61</v>
      </c>
      <c r="E26" s="3">
        <v>83.09</v>
      </c>
      <c r="F26" s="3">
        <v>30</v>
      </c>
      <c r="G26" s="3">
        <v>355.77</v>
      </c>
      <c r="H26" s="3">
        <v>319.88499999999999</v>
      </c>
      <c r="I26" s="41">
        <v>25</v>
      </c>
    </row>
    <row r="27" spans="1:9">
      <c r="A27" s="32" t="s">
        <v>57</v>
      </c>
      <c r="B27" s="32" t="s">
        <v>58</v>
      </c>
      <c r="C27" s="32">
        <v>287</v>
      </c>
      <c r="D27" s="32">
        <v>61</v>
      </c>
      <c r="E27" s="3">
        <v>83</v>
      </c>
      <c r="F27" s="3">
        <v>12</v>
      </c>
      <c r="G27" s="3">
        <v>346.5</v>
      </c>
      <c r="H27" s="3">
        <v>316.75</v>
      </c>
      <c r="I27" s="41">
        <v>26</v>
      </c>
    </row>
    <row r="28" spans="1:9">
      <c r="A28" s="32" t="s">
        <v>59</v>
      </c>
      <c r="B28" s="32" t="s">
        <v>60</v>
      </c>
      <c r="C28" s="32">
        <v>271</v>
      </c>
      <c r="D28" s="32">
        <v>60</v>
      </c>
      <c r="E28" s="3">
        <v>81.36</v>
      </c>
      <c r="F28" s="3">
        <v>56</v>
      </c>
      <c r="G28" s="3">
        <v>362.08</v>
      </c>
      <c r="H28" s="3">
        <v>316.53999999999996</v>
      </c>
      <c r="I28" s="41">
        <v>27</v>
      </c>
    </row>
    <row r="29" spans="1:9">
      <c r="A29" s="32" t="s">
        <v>61</v>
      </c>
      <c r="B29" s="32" t="s">
        <v>62</v>
      </c>
      <c r="C29" s="32">
        <v>271</v>
      </c>
      <c r="D29" s="32">
        <v>63</v>
      </c>
      <c r="E29" s="3">
        <v>83.36</v>
      </c>
      <c r="F29" s="3">
        <v>25</v>
      </c>
      <c r="G29" s="3">
        <v>357.08</v>
      </c>
      <c r="H29" s="3">
        <v>314.03999999999996</v>
      </c>
      <c r="I29" s="41">
        <v>28</v>
      </c>
    </row>
    <row r="30" spans="1:9">
      <c r="A30" s="32" t="s">
        <v>63</v>
      </c>
      <c r="B30" s="32" t="s">
        <v>64</v>
      </c>
      <c r="C30" s="32">
        <v>336</v>
      </c>
      <c r="D30" s="32">
        <v>49</v>
      </c>
      <c r="E30" s="3">
        <v>0</v>
      </c>
      <c r="F30" s="3">
        <v>64</v>
      </c>
      <c r="G30" s="3">
        <v>105.5</v>
      </c>
      <c r="H30" s="3">
        <v>220.75</v>
      </c>
      <c r="I30" s="41">
        <v>29</v>
      </c>
    </row>
    <row r="31" spans="1:9">
      <c r="A31" s="32" t="s">
        <v>65</v>
      </c>
      <c r="B31" s="32" t="s">
        <v>66</v>
      </c>
      <c r="C31" s="32">
        <v>255</v>
      </c>
      <c r="D31" s="32">
        <v>41</v>
      </c>
      <c r="E31" s="3">
        <v>0</v>
      </c>
      <c r="F31" s="3">
        <v>73</v>
      </c>
      <c r="G31" s="3">
        <v>98</v>
      </c>
      <c r="H31" s="3">
        <v>176.5</v>
      </c>
      <c r="I31" s="41">
        <v>30</v>
      </c>
    </row>
    <row r="32" spans="1:9">
      <c r="A32" s="32" t="s">
        <v>67</v>
      </c>
      <c r="B32" s="32" t="s">
        <v>68</v>
      </c>
      <c r="C32" s="32">
        <v>260</v>
      </c>
      <c r="D32" s="32">
        <v>43</v>
      </c>
      <c r="E32" s="3">
        <v>0</v>
      </c>
      <c r="F32" s="3">
        <v>47</v>
      </c>
      <c r="G32" s="3">
        <v>88</v>
      </c>
      <c r="H32" s="3">
        <v>174</v>
      </c>
      <c r="I32" s="41">
        <v>31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I1" sqref="I1"/>
    </sheetView>
  </sheetViews>
  <sheetFormatPr defaultRowHeight="13.5"/>
  <cols>
    <col min="1" max="1" width="14.75" customWidth="1"/>
    <col min="2" max="2" width="9.625" customWidth="1"/>
    <col min="3" max="3" width="10.125" customWidth="1"/>
  </cols>
  <sheetData>
    <row r="1" spans="1:9">
      <c r="A1" s="35" t="s">
        <v>0</v>
      </c>
      <c r="B1" s="35" t="s">
        <v>1</v>
      </c>
      <c r="C1" s="32" t="s">
        <v>2</v>
      </c>
      <c r="D1" s="1" t="s">
        <v>5</v>
      </c>
      <c r="E1" s="1" t="s">
        <v>6</v>
      </c>
      <c r="F1" s="32" t="s">
        <v>427</v>
      </c>
      <c r="G1" s="1" t="s">
        <v>3</v>
      </c>
      <c r="H1" s="40" t="s">
        <v>4</v>
      </c>
      <c r="I1" s="2" t="s">
        <v>433</v>
      </c>
    </row>
    <row r="2" spans="1:9">
      <c r="A2" s="4" t="s">
        <v>69</v>
      </c>
      <c r="B2" s="1" t="s">
        <v>70</v>
      </c>
      <c r="C2" s="1">
        <v>376</v>
      </c>
      <c r="D2" s="1">
        <v>79</v>
      </c>
      <c r="E2" s="3">
        <v>87.1</v>
      </c>
      <c r="F2" s="3">
        <v>56</v>
      </c>
      <c r="G2" s="3">
        <f>D2*1.5+E2*3+F2*0.5</f>
        <v>407.79999999999995</v>
      </c>
      <c r="H2" s="3">
        <v>391.9</v>
      </c>
      <c r="I2" s="42">
        <v>1</v>
      </c>
    </row>
    <row r="3" spans="1:9">
      <c r="A3" s="4" t="s">
        <v>71</v>
      </c>
      <c r="B3" s="1" t="s">
        <v>72</v>
      </c>
      <c r="C3" s="1">
        <v>378</v>
      </c>
      <c r="D3" s="1">
        <v>80</v>
      </c>
      <c r="E3" s="3">
        <v>83.7</v>
      </c>
      <c r="F3" s="3">
        <v>58</v>
      </c>
      <c r="G3" s="3">
        <f t="shared" ref="G3:G31" si="0">D3*1.5+E3*3+F3*0.5</f>
        <v>400.1</v>
      </c>
      <c r="H3" s="3">
        <v>389.05</v>
      </c>
      <c r="I3" s="42">
        <v>2</v>
      </c>
    </row>
    <row r="4" spans="1:9">
      <c r="A4" s="4" t="s">
        <v>73</v>
      </c>
      <c r="B4" s="1" t="s">
        <v>74</v>
      </c>
      <c r="C4" s="1">
        <v>369</v>
      </c>
      <c r="D4" s="1">
        <v>83</v>
      </c>
      <c r="E4" s="3">
        <v>82.3</v>
      </c>
      <c r="F4" s="3">
        <v>56</v>
      </c>
      <c r="G4" s="3">
        <f t="shared" si="0"/>
        <v>399.4</v>
      </c>
      <c r="H4" s="3">
        <v>384.2</v>
      </c>
      <c r="I4" s="42">
        <v>3</v>
      </c>
    </row>
    <row r="5" spans="1:9">
      <c r="A5" s="5" t="s">
        <v>75</v>
      </c>
      <c r="B5" s="1" t="s">
        <v>76</v>
      </c>
      <c r="C5" s="1">
        <v>390</v>
      </c>
      <c r="D5" s="1">
        <v>67</v>
      </c>
      <c r="E5" s="3">
        <v>87.5</v>
      </c>
      <c r="F5" s="3">
        <v>30</v>
      </c>
      <c r="G5" s="3">
        <f t="shared" si="0"/>
        <v>378</v>
      </c>
      <c r="H5" s="3">
        <v>384</v>
      </c>
      <c r="I5" s="42">
        <v>4</v>
      </c>
    </row>
    <row r="6" spans="1:9">
      <c r="A6" s="4" t="s">
        <v>77</v>
      </c>
      <c r="B6" s="1" t="s">
        <v>78</v>
      </c>
      <c r="C6" s="1">
        <v>359</v>
      </c>
      <c r="D6" s="1">
        <v>82</v>
      </c>
      <c r="E6" s="3">
        <v>84.3</v>
      </c>
      <c r="F6" s="3">
        <v>50</v>
      </c>
      <c r="G6" s="3">
        <f t="shared" si="0"/>
        <v>400.9</v>
      </c>
      <c r="H6" s="3">
        <v>379.95</v>
      </c>
      <c r="I6" s="42">
        <v>5</v>
      </c>
    </row>
    <row r="7" spans="1:9">
      <c r="A7" s="4" t="s">
        <v>79</v>
      </c>
      <c r="B7" s="2" t="s">
        <v>80</v>
      </c>
      <c r="C7" s="2">
        <v>355</v>
      </c>
      <c r="D7" s="2">
        <v>83</v>
      </c>
      <c r="E7" s="6">
        <v>86.5</v>
      </c>
      <c r="F7" s="6">
        <v>34</v>
      </c>
      <c r="G7" s="3">
        <f t="shared" si="0"/>
        <v>401</v>
      </c>
      <c r="H7" s="6">
        <v>378</v>
      </c>
      <c r="I7" s="42">
        <v>6</v>
      </c>
    </row>
    <row r="8" spans="1:9">
      <c r="A8" s="4" t="s">
        <v>81</v>
      </c>
      <c r="B8" s="1" t="s">
        <v>82</v>
      </c>
      <c r="C8" s="1">
        <v>352</v>
      </c>
      <c r="D8" s="1">
        <v>77</v>
      </c>
      <c r="E8" s="3">
        <v>86.8</v>
      </c>
      <c r="F8" s="3">
        <v>56</v>
      </c>
      <c r="G8" s="3">
        <f t="shared" si="0"/>
        <v>403.9</v>
      </c>
      <c r="H8" s="3">
        <v>377.95</v>
      </c>
      <c r="I8" s="42">
        <v>7</v>
      </c>
    </row>
    <row r="9" spans="1:9">
      <c r="A9" s="4" t="s">
        <v>83</v>
      </c>
      <c r="B9" s="1" t="s">
        <v>84</v>
      </c>
      <c r="C9" s="1">
        <v>360</v>
      </c>
      <c r="D9" s="1">
        <v>76</v>
      </c>
      <c r="E9" s="3">
        <v>83.4</v>
      </c>
      <c r="F9" s="3">
        <v>57</v>
      </c>
      <c r="G9" s="3">
        <f t="shared" si="0"/>
        <v>392.70000000000005</v>
      </c>
      <c r="H9" s="3">
        <v>376.35</v>
      </c>
      <c r="I9" s="42">
        <v>8</v>
      </c>
    </row>
    <row r="10" spans="1:9">
      <c r="A10" s="4" t="s">
        <v>85</v>
      </c>
      <c r="B10" s="1" t="s">
        <v>86</v>
      </c>
      <c r="C10" s="1">
        <v>369</v>
      </c>
      <c r="D10" s="1">
        <v>63</v>
      </c>
      <c r="E10" s="3">
        <v>81.400000000000006</v>
      </c>
      <c r="F10" s="3">
        <v>62</v>
      </c>
      <c r="G10" s="3">
        <f t="shared" si="0"/>
        <v>369.70000000000005</v>
      </c>
      <c r="H10" s="3">
        <v>369.35</v>
      </c>
      <c r="I10" s="42">
        <v>9</v>
      </c>
    </row>
    <row r="11" spans="1:9">
      <c r="A11" s="4" t="s">
        <v>87</v>
      </c>
      <c r="B11" s="1" t="s">
        <v>88</v>
      </c>
      <c r="C11" s="1">
        <v>344</v>
      </c>
      <c r="D11" s="1">
        <v>79</v>
      </c>
      <c r="E11" s="3">
        <v>85.2</v>
      </c>
      <c r="F11" s="3">
        <v>30</v>
      </c>
      <c r="G11" s="3">
        <f t="shared" si="0"/>
        <v>389.1</v>
      </c>
      <c r="H11" s="3">
        <v>366.55</v>
      </c>
      <c r="I11" s="42">
        <v>10</v>
      </c>
    </row>
    <row r="12" spans="1:9">
      <c r="A12" s="4" t="s">
        <v>89</v>
      </c>
      <c r="B12" s="1" t="s">
        <v>90</v>
      </c>
      <c r="C12" s="1">
        <v>338</v>
      </c>
      <c r="D12" s="1">
        <v>82</v>
      </c>
      <c r="E12" s="3">
        <v>82.9</v>
      </c>
      <c r="F12" s="3">
        <v>46</v>
      </c>
      <c r="G12" s="3">
        <f t="shared" si="0"/>
        <v>394.70000000000005</v>
      </c>
      <c r="H12" s="3">
        <v>366.35</v>
      </c>
      <c r="I12" s="42">
        <v>11</v>
      </c>
    </row>
    <row r="13" spans="1:9">
      <c r="A13" s="4" t="s">
        <v>91</v>
      </c>
      <c r="B13" s="1" t="s">
        <v>92</v>
      </c>
      <c r="C13" s="1">
        <v>363</v>
      </c>
      <c r="D13" s="1">
        <v>69</v>
      </c>
      <c r="E13" s="3">
        <v>79.400000000000006</v>
      </c>
      <c r="F13" s="3">
        <v>35</v>
      </c>
      <c r="G13" s="3">
        <f t="shared" si="0"/>
        <v>359.20000000000005</v>
      </c>
      <c r="H13" s="3">
        <v>361.1</v>
      </c>
      <c r="I13" s="42">
        <v>12</v>
      </c>
    </row>
    <row r="14" spans="1:9">
      <c r="A14" s="4" t="s">
        <v>93</v>
      </c>
      <c r="B14" s="1" t="s">
        <v>94</v>
      </c>
      <c r="C14" s="1">
        <v>320</v>
      </c>
      <c r="D14" s="1">
        <v>83</v>
      </c>
      <c r="E14" s="3">
        <v>83.6</v>
      </c>
      <c r="F14" s="3">
        <v>49</v>
      </c>
      <c r="G14" s="3">
        <f t="shared" si="0"/>
        <v>399.79999999999995</v>
      </c>
      <c r="H14" s="3">
        <v>359.9</v>
      </c>
      <c r="I14" s="42">
        <v>13</v>
      </c>
    </row>
    <row r="15" spans="1:9">
      <c r="A15" s="4" t="s">
        <v>95</v>
      </c>
      <c r="B15" s="1" t="s">
        <v>96</v>
      </c>
      <c r="C15" s="1">
        <v>347</v>
      </c>
      <c r="D15" s="1">
        <v>78</v>
      </c>
      <c r="E15" s="3">
        <v>75.3</v>
      </c>
      <c r="F15" s="3">
        <v>52</v>
      </c>
      <c r="G15" s="3">
        <f t="shared" si="0"/>
        <v>368.9</v>
      </c>
      <c r="H15" s="3">
        <v>357.95</v>
      </c>
      <c r="I15" s="42">
        <v>14</v>
      </c>
    </row>
    <row r="16" spans="1:9">
      <c r="A16" s="4" t="s">
        <v>97</v>
      </c>
      <c r="B16" s="1" t="s">
        <v>98</v>
      </c>
      <c r="C16" s="1">
        <v>332</v>
      </c>
      <c r="D16" s="1">
        <v>71</v>
      </c>
      <c r="E16" s="3">
        <v>83.8</v>
      </c>
      <c r="F16" s="3">
        <v>52</v>
      </c>
      <c r="G16" s="3">
        <f t="shared" si="0"/>
        <v>383.9</v>
      </c>
      <c r="H16" s="3">
        <v>357.95</v>
      </c>
      <c r="I16" s="42">
        <v>15</v>
      </c>
    </row>
    <row r="17" spans="1:9">
      <c r="A17" s="4" t="s">
        <v>99</v>
      </c>
      <c r="B17" s="1" t="s">
        <v>100</v>
      </c>
      <c r="C17" s="1">
        <v>330</v>
      </c>
      <c r="D17" s="1">
        <v>70</v>
      </c>
      <c r="E17" s="3">
        <v>83.2</v>
      </c>
      <c r="F17" s="3">
        <v>59</v>
      </c>
      <c r="G17" s="3">
        <f t="shared" si="0"/>
        <v>384.1</v>
      </c>
      <c r="H17" s="3">
        <v>357.05</v>
      </c>
      <c r="I17" s="42">
        <v>16</v>
      </c>
    </row>
    <row r="18" spans="1:9">
      <c r="A18" s="4" t="s">
        <v>101</v>
      </c>
      <c r="B18" s="1" t="s">
        <v>102</v>
      </c>
      <c r="C18" s="1">
        <v>319</v>
      </c>
      <c r="D18" s="1">
        <v>88</v>
      </c>
      <c r="E18" s="3">
        <v>79.400000000000006</v>
      </c>
      <c r="F18" s="3">
        <v>42</v>
      </c>
      <c r="G18" s="3">
        <f t="shared" si="0"/>
        <v>391.20000000000005</v>
      </c>
      <c r="H18" s="3">
        <v>355.1</v>
      </c>
      <c r="I18" s="42">
        <v>17</v>
      </c>
    </row>
    <row r="19" spans="1:9">
      <c r="A19" s="4" t="s">
        <v>103</v>
      </c>
      <c r="B19" s="1" t="s">
        <v>104</v>
      </c>
      <c r="C19" s="1">
        <v>339</v>
      </c>
      <c r="D19" s="1">
        <v>70</v>
      </c>
      <c r="E19" s="3">
        <v>83.5</v>
      </c>
      <c r="F19" s="3">
        <v>30</v>
      </c>
      <c r="G19" s="3">
        <f t="shared" si="0"/>
        <v>370.5</v>
      </c>
      <c r="H19" s="3">
        <v>354.75</v>
      </c>
      <c r="I19" s="42">
        <v>18</v>
      </c>
    </row>
    <row r="20" spans="1:9">
      <c r="A20" s="4" t="s">
        <v>105</v>
      </c>
      <c r="B20" s="1" t="s">
        <v>106</v>
      </c>
      <c r="C20" s="1">
        <v>338</v>
      </c>
      <c r="D20" s="1">
        <v>66</v>
      </c>
      <c r="E20" s="3">
        <v>84.5</v>
      </c>
      <c r="F20" s="3">
        <v>27</v>
      </c>
      <c r="G20" s="3">
        <f t="shared" si="0"/>
        <v>366</v>
      </c>
      <c r="H20" s="3">
        <v>352</v>
      </c>
      <c r="I20" s="42">
        <v>19</v>
      </c>
    </row>
    <row r="21" spans="1:9">
      <c r="A21" s="1" t="s">
        <v>107</v>
      </c>
      <c r="B21" s="1" t="s">
        <v>108</v>
      </c>
      <c r="C21" s="1">
        <v>311</v>
      </c>
      <c r="D21" s="1">
        <v>70</v>
      </c>
      <c r="E21" s="3">
        <v>83.8</v>
      </c>
      <c r="F21" s="3">
        <v>64</v>
      </c>
      <c r="G21" s="3">
        <f t="shared" si="0"/>
        <v>388.4</v>
      </c>
      <c r="H21" s="3">
        <v>349.7</v>
      </c>
      <c r="I21" s="42">
        <v>20</v>
      </c>
    </row>
    <row r="22" spans="1:9">
      <c r="A22" s="4" t="s">
        <v>109</v>
      </c>
      <c r="B22" s="1" t="s">
        <v>110</v>
      </c>
      <c r="C22" s="1">
        <v>333</v>
      </c>
      <c r="D22" s="1">
        <v>62</v>
      </c>
      <c r="E22" s="3">
        <v>81.400000000000006</v>
      </c>
      <c r="F22" s="3">
        <v>52</v>
      </c>
      <c r="G22" s="3">
        <f t="shared" si="0"/>
        <v>363.20000000000005</v>
      </c>
      <c r="H22" s="3">
        <v>348.1</v>
      </c>
      <c r="I22" s="42">
        <v>21</v>
      </c>
    </row>
    <row r="23" spans="1:9">
      <c r="A23" s="4" t="s">
        <v>111</v>
      </c>
      <c r="B23" s="1" t="s">
        <v>112</v>
      </c>
      <c r="C23" s="1">
        <v>328</v>
      </c>
      <c r="D23" s="1">
        <v>65</v>
      </c>
      <c r="E23" s="3">
        <v>82.6</v>
      </c>
      <c r="F23" s="3">
        <v>41</v>
      </c>
      <c r="G23" s="3">
        <f t="shared" si="0"/>
        <v>365.79999999999995</v>
      </c>
      <c r="H23" s="3">
        <v>346.9</v>
      </c>
      <c r="I23" s="42">
        <v>22</v>
      </c>
    </row>
    <row r="24" spans="1:9">
      <c r="A24" s="4" t="s">
        <v>113</v>
      </c>
      <c r="B24" s="1" t="s">
        <v>114</v>
      </c>
      <c r="C24" s="1">
        <v>322</v>
      </c>
      <c r="D24" s="1">
        <v>68</v>
      </c>
      <c r="E24" s="3">
        <v>80.599999999999994</v>
      </c>
      <c r="F24" s="3">
        <v>52</v>
      </c>
      <c r="G24" s="3">
        <f t="shared" si="0"/>
        <v>369.79999999999995</v>
      </c>
      <c r="H24" s="3">
        <v>345.9</v>
      </c>
      <c r="I24" s="42">
        <v>23</v>
      </c>
    </row>
    <row r="25" spans="1:9">
      <c r="A25" s="4" t="s">
        <v>115</v>
      </c>
      <c r="B25" s="1" t="s">
        <v>116</v>
      </c>
      <c r="C25" s="1">
        <v>318</v>
      </c>
      <c r="D25" s="1">
        <v>70</v>
      </c>
      <c r="E25" s="3">
        <v>80.900000000000006</v>
      </c>
      <c r="F25" s="3">
        <v>46</v>
      </c>
      <c r="G25" s="3">
        <f t="shared" si="0"/>
        <v>370.70000000000005</v>
      </c>
      <c r="H25" s="3">
        <v>344.35</v>
      </c>
      <c r="I25" s="42">
        <v>24</v>
      </c>
    </row>
    <row r="26" spans="1:9">
      <c r="A26" s="4" t="s">
        <v>117</v>
      </c>
      <c r="B26" s="1" t="s">
        <v>118</v>
      </c>
      <c r="C26" s="1">
        <v>320</v>
      </c>
      <c r="D26" s="1">
        <v>62</v>
      </c>
      <c r="E26" s="3">
        <v>79.900000000000006</v>
      </c>
      <c r="F26" s="3">
        <v>68</v>
      </c>
      <c r="G26" s="3">
        <f t="shared" si="0"/>
        <v>366.70000000000005</v>
      </c>
      <c r="H26" s="3">
        <v>343.35</v>
      </c>
      <c r="I26" s="42">
        <v>25</v>
      </c>
    </row>
    <row r="27" spans="1:9">
      <c r="A27" s="4" t="s">
        <v>119</v>
      </c>
      <c r="B27" s="1" t="s">
        <v>120</v>
      </c>
      <c r="C27" s="1">
        <v>322</v>
      </c>
      <c r="D27" s="1">
        <v>70</v>
      </c>
      <c r="E27" s="3">
        <v>79.5</v>
      </c>
      <c r="F27" s="3">
        <v>39</v>
      </c>
      <c r="G27" s="3">
        <f t="shared" si="0"/>
        <v>363</v>
      </c>
      <c r="H27" s="3">
        <v>342.5</v>
      </c>
      <c r="I27" s="42">
        <v>26</v>
      </c>
    </row>
    <row r="28" spans="1:9">
      <c r="A28" s="4" t="s">
        <v>121</v>
      </c>
      <c r="B28" s="1" t="s">
        <v>122</v>
      </c>
      <c r="C28" s="1">
        <v>322</v>
      </c>
      <c r="D28" s="1">
        <v>60</v>
      </c>
      <c r="E28" s="3">
        <v>82</v>
      </c>
      <c r="F28" s="3">
        <v>40</v>
      </c>
      <c r="G28" s="3">
        <f t="shared" si="0"/>
        <v>356</v>
      </c>
      <c r="H28" s="3">
        <v>339</v>
      </c>
      <c r="I28" s="42">
        <v>27</v>
      </c>
    </row>
    <row r="29" spans="1:9">
      <c r="A29" s="4" t="s">
        <v>123</v>
      </c>
      <c r="B29" s="1" t="s">
        <v>124</v>
      </c>
      <c r="C29" s="1">
        <v>333</v>
      </c>
      <c r="D29" s="1">
        <v>63</v>
      </c>
      <c r="E29" s="3">
        <v>77.2</v>
      </c>
      <c r="F29" s="3">
        <v>25</v>
      </c>
      <c r="G29" s="3">
        <f t="shared" si="0"/>
        <v>338.6</v>
      </c>
      <c r="H29" s="3">
        <v>335.8</v>
      </c>
      <c r="I29" s="42">
        <v>28</v>
      </c>
    </row>
    <row r="30" spans="1:9">
      <c r="A30" s="4" t="s">
        <v>125</v>
      </c>
      <c r="B30" s="1" t="s">
        <v>126</v>
      </c>
      <c r="C30" s="1">
        <v>316</v>
      </c>
      <c r="D30" s="1">
        <v>62</v>
      </c>
      <c r="E30" s="3">
        <v>80.5</v>
      </c>
      <c r="F30" s="3">
        <v>35</v>
      </c>
      <c r="G30" s="3">
        <f t="shared" si="0"/>
        <v>352</v>
      </c>
      <c r="H30" s="3">
        <v>334</v>
      </c>
      <c r="I30" s="42">
        <v>29</v>
      </c>
    </row>
    <row r="31" spans="1:9">
      <c r="A31" s="1" t="s">
        <v>127</v>
      </c>
      <c r="B31" s="1" t="s">
        <v>128</v>
      </c>
      <c r="C31" s="1">
        <v>306</v>
      </c>
      <c r="D31" s="1">
        <v>60</v>
      </c>
      <c r="E31" s="3">
        <v>76.900000000000006</v>
      </c>
      <c r="F31" s="3">
        <v>55</v>
      </c>
      <c r="G31" s="3">
        <f t="shared" si="0"/>
        <v>348.20000000000005</v>
      </c>
      <c r="H31" s="3">
        <v>327.10000000000002</v>
      </c>
      <c r="I31" s="42">
        <v>30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25" workbookViewId="0">
      <selection activeCell="M48" sqref="M48"/>
    </sheetView>
  </sheetViews>
  <sheetFormatPr defaultRowHeight="13.5"/>
  <cols>
    <col min="1" max="1" width="14.375" customWidth="1"/>
  </cols>
  <sheetData>
    <row r="1" spans="1:9">
      <c r="A1" s="36" t="s">
        <v>129</v>
      </c>
      <c r="B1" s="36" t="s">
        <v>130</v>
      </c>
      <c r="C1" s="33" t="s">
        <v>131</v>
      </c>
      <c r="D1" s="7" t="s">
        <v>134</v>
      </c>
      <c r="E1" s="7" t="s">
        <v>135</v>
      </c>
      <c r="F1" s="33" t="s">
        <v>428</v>
      </c>
      <c r="G1" s="7" t="s">
        <v>132</v>
      </c>
      <c r="H1" s="39" t="s">
        <v>133</v>
      </c>
      <c r="I1" s="2" t="s">
        <v>433</v>
      </c>
    </row>
    <row r="2" spans="1:9">
      <c r="A2" s="8" t="s">
        <v>136</v>
      </c>
      <c r="B2" s="8" t="s">
        <v>137</v>
      </c>
      <c r="C2" s="8">
        <v>345</v>
      </c>
      <c r="D2" s="8">
        <v>74</v>
      </c>
      <c r="E2" s="9">
        <v>88.3</v>
      </c>
      <c r="F2" s="10">
        <v>74</v>
      </c>
      <c r="G2" s="9">
        <f t="shared" ref="G2:G51" si="0">1.5*D2+0.5*F2+3*E2</f>
        <v>412.9</v>
      </c>
      <c r="H2" s="10">
        <f t="shared" ref="H2:H51" si="1">0.5*C2+0.5*G2</f>
        <v>378.95</v>
      </c>
      <c r="I2" s="43">
        <v>1</v>
      </c>
    </row>
    <row r="3" spans="1:9">
      <c r="A3" s="8" t="s">
        <v>138</v>
      </c>
      <c r="B3" s="8" t="s">
        <v>139</v>
      </c>
      <c r="C3" s="8">
        <v>355</v>
      </c>
      <c r="D3" s="8">
        <v>74</v>
      </c>
      <c r="E3" s="9">
        <v>85.1</v>
      </c>
      <c r="F3" s="10">
        <v>66</v>
      </c>
      <c r="G3" s="9">
        <f t="shared" si="0"/>
        <v>399.29999999999995</v>
      </c>
      <c r="H3" s="10">
        <f t="shared" si="1"/>
        <v>377.15</v>
      </c>
      <c r="I3" s="43">
        <v>2</v>
      </c>
    </row>
    <row r="4" spans="1:9">
      <c r="A4" s="8" t="s">
        <v>140</v>
      </c>
      <c r="B4" s="8" t="s">
        <v>141</v>
      </c>
      <c r="C4" s="8">
        <v>333</v>
      </c>
      <c r="D4" s="8">
        <v>84</v>
      </c>
      <c r="E4" s="9">
        <v>80.2</v>
      </c>
      <c r="F4" s="10">
        <v>76</v>
      </c>
      <c r="G4" s="9">
        <f t="shared" si="0"/>
        <v>404.6</v>
      </c>
      <c r="H4" s="10">
        <f t="shared" si="1"/>
        <v>368.8</v>
      </c>
      <c r="I4" s="43">
        <v>3</v>
      </c>
    </row>
    <row r="5" spans="1:9">
      <c r="A5" s="8" t="s">
        <v>142</v>
      </c>
      <c r="B5" s="8" t="s">
        <v>143</v>
      </c>
      <c r="C5" s="8">
        <v>351</v>
      </c>
      <c r="D5" s="8">
        <v>84</v>
      </c>
      <c r="E5" s="9">
        <v>77</v>
      </c>
      <c r="F5" s="10">
        <v>54</v>
      </c>
      <c r="G5" s="9">
        <f t="shared" si="0"/>
        <v>384</v>
      </c>
      <c r="H5" s="10">
        <f t="shared" si="1"/>
        <v>367.5</v>
      </c>
      <c r="I5" s="43">
        <v>4</v>
      </c>
    </row>
    <row r="6" spans="1:9">
      <c r="A6" s="8" t="s">
        <v>144</v>
      </c>
      <c r="B6" s="8" t="s">
        <v>145</v>
      </c>
      <c r="C6" s="8">
        <v>369</v>
      </c>
      <c r="D6" s="8">
        <v>60</v>
      </c>
      <c r="E6" s="9">
        <v>80.599999999999994</v>
      </c>
      <c r="F6" s="10">
        <v>64</v>
      </c>
      <c r="G6" s="9">
        <f t="shared" si="0"/>
        <v>363.79999999999995</v>
      </c>
      <c r="H6" s="10">
        <f t="shared" si="1"/>
        <v>366.4</v>
      </c>
      <c r="I6" s="43">
        <v>5</v>
      </c>
    </row>
    <row r="7" spans="1:9">
      <c r="A7" s="8" t="s">
        <v>146</v>
      </c>
      <c r="B7" s="8" t="s">
        <v>147</v>
      </c>
      <c r="C7" s="8">
        <v>315</v>
      </c>
      <c r="D7" s="8">
        <v>84</v>
      </c>
      <c r="E7" s="9">
        <v>88.6</v>
      </c>
      <c r="F7" s="10">
        <v>52</v>
      </c>
      <c r="G7" s="9">
        <f t="shared" si="0"/>
        <v>417.79999999999995</v>
      </c>
      <c r="H7" s="10">
        <f t="shared" si="1"/>
        <v>366.4</v>
      </c>
      <c r="I7" s="43">
        <v>6</v>
      </c>
    </row>
    <row r="8" spans="1:9">
      <c r="A8" s="8" t="s">
        <v>148</v>
      </c>
      <c r="B8" s="8" t="s">
        <v>149</v>
      </c>
      <c r="C8" s="8">
        <v>331</v>
      </c>
      <c r="D8" s="8">
        <v>78</v>
      </c>
      <c r="E8" s="9">
        <v>85</v>
      </c>
      <c r="F8" s="10">
        <v>59</v>
      </c>
      <c r="G8" s="9">
        <f t="shared" si="0"/>
        <v>401.5</v>
      </c>
      <c r="H8" s="10">
        <f t="shared" si="1"/>
        <v>366.25</v>
      </c>
      <c r="I8" s="43">
        <v>7</v>
      </c>
    </row>
    <row r="9" spans="1:9">
      <c r="A9" s="8" t="s">
        <v>150</v>
      </c>
      <c r="B9" s="8" t="s">
        <v>151</v>
      </c>
      <c r="C9" s="8">
        <v>336</v>
      </c>
      <c r="D9" s="8">
        <v>79</v>
      </c>
      <c r="E9" s="9">
        <v>83.8</v>
      </c>
      <c r="F9" s="10">
        <v>53</v>
      </c>
      <c r="G9" s="9">
        <f t="shared" si="0"/>
        <v>396.4</v>
      </c>
      <c r="H9" s="10">
        <f t="shared" si="1"/>
        <v>366.2</v>
      </c>
      <c r="I9" s="43">
        <v>8</v>
      </c>
    </row>
    <row r="10" spans="1:9">
      <c r="A10" s="8" t="s">
        <v>152</v>
      </c>
      <c r="B10" s="8" t="s">
        <v>153</v>
      </c>
      <c r="C10" s="8">
        <v>343</v>
      </c>
      <c r="D10" s="8">
        <v>67</v>
      </c>
      <c r="E10" s="9">
        <v>84.8</v>
      </c>
      <c r="F10" s="10">
        <v>67</v>
      </c>
      <c r="G10" s="9">
        <f t="shared" si="0"/>
        <v>388.4</v>
      </c>
      <c r="H10" s="10">
        <f t="shared" si="1"/>
        <v>365.7</v>
      </c>
      <c r="I10" s="43">
        <v>9</v>
      </c>
    </row>
    <row r="11" spans="1:9">
      <c r="A11" s="8" t="s">
        <v>154</v>
      </c>
      <c r="B11" s="8" t="s">
        <v>155</v>
      </c>
      <c r="C11" s="8">
        <v>348</v>
      </c>
      <c r="D11" s="8">
        <v>67</v>
      </c>
      <c r="E11" s="9">
        <v>81.900000000000006</v>
      </c>
      <c r="F11" s="10">
        <v>73</v>
      </c>
      <c r="G11" s="9">
        <f t="shared" si="0"/>
        <v>382.70000000000005</v>
      </c>
      <c r="H11" s="10">
        <f t="shared" si="1"/>
        <v>365.35</v>
      </c>
      <c r="I11" s="43">
        <v>10</v>
      </c>
    </row>
    <row r="12" spans="1:9">
      <c r="A12" s="8" t="s">
        <v>156</v>
      </c>
      <c r="B12" s="8" t="s">
        <v>157</v>
      </c>
      <c r="C12" s="8">
        <v>317</v>
      </c>
      <c r="D12" s="8">
        <v>87</v>
      </c>
      <c r="E12" s="9">
        <v>85.9</v>
      </c>
      <c r="F12" s="10">
        <v>45</v>
      </c>
      <c r="G12" s="9">
        <f t="shared" si="0"/>
        <v>410.70000000000005</v>
      </c>
      <c r="H12" s="10">
        <f t="shared" si="1"/>
        <v>363.85</v>
      </c>
      <c r="I12" s="43">
        <v>11</v>
      </c>
    </row>
    <row r="13" spans="1:9">
      <c r="A13" s="8" t="s">
        <v>158</v>
      </c>
      <c r="B13" s="8" t="s">
        <v>159</v>
      </c>
      <c r="C13" s="8">
        <v>346</v>
      </c>
      <c r="D13" s="8">
        <v>67</v>
      </c>
      <c r="E13" s="9">
        <v>81.2</v>
      </c>
      <c r="F13" s="10">
        <v>67</v>
      </c>
      <c r="G13" s="9">
        <f t="shared" si="0"/>
        <v>377.6</v>
      </c>
      <c r="H13" s="10">
        <f t="shared" si="1"/>
        <v>361.8</v>
      </c>
      <c r="I13" s="43">
        <v>12</v>
      </c>
    </row>
    <row r="14" spans="1:9">
      <c r="A14" s="8" t="s">
        <v>160</v>
      </c>
      <c r="B14" s="8" t="s">
        <v>161</v>
      </c>
      <c r="C14" s="8">
        <v>356</v>
      </c>
      <c r="D14" s="8">
        <v>72</v>
      </c>
      <c r="E14" s="9">
        <v>80.3</v>
      </c>
      <c r="F14" s="10">
        <v>35</v>
      </c>
      <c r="G14" s="9">
        <f t="shared" si="0"/>
        <v>366.4</v>
      </c>
      <c r="H14" s="10">
        <f t="shared" si="1"/>
        <v>361.2</v>
      </c>
      <c r="I14" s="43">
        <v>13</v>
      </c>
    </row>
    <row r="15" spans="1:9">
      <c r="A15" s="8" t="s">
        <v>162</v>
      </c>
      <c r="B15" s="8" t="s">
        <v>163</v>
      </c>
      <c r="C15" s="8">
        <v>348</v>
      </c>
      <c r="D15" s="8">
        <v>62</v>
      </c>
      <c r="E15" s="9">
        <v>83.6</v>
      </c>
      <c r="F15" s="10">
        <v>57</v>
      </c>
      <c r="G15" s="9">
        <f t="shared" si="0"/>
        <v>372.29999999999995</v>
      </c>
      <c r="H15" s="10">
        <f t="shared" si="1"/>
        <v>360.15</v>
      </c>
      <c r="I15" s="43">
        <v>14</v>
      </c>
    </row>
    <row r="16" spans="1:9">
      <c r="A16" s="8" t="s">
        <v>164</v>
      </c>
      <c r="B16" s="8" t="s">
        <v>165</v>
      </c>
      <c r="C16" s="8">
        <v>354</v>
      </c>
      <c r="D16" s="8">
        <v>62</v>
      </c>
      <c r="E16" s="9">
        <v>81.099999999999994</v>
      </c>
      <c r="F16" s="10">
        <v>56</v>
      </c>
      <c r="G16" s="9">
        <f t="shared" si="0"/>
        <v>364.29999999999995</v>
      </c>
      <c r="H16" s="10">
        <f t="shared" si="1"/>
        <v>359.15</v>
      </c>
      <c r="I16" s="43">
        <v>15</v>
      </c>
    </row>
    <row r="17" spans="1:9">
      <c r="A17" s="8" t="s">
        <v>166</v>
      </c>
      <c r="B17" s="8" t="s">
        <v>167</v>
      </c>
      <c r="C17" s="8">
        <v>344</v>
      </c>
      <c r="D17" s="8">
        <v>60</v>
      </c>
      <c r="E17" s="9">
        <v>84.4</v>
      </c>
      <c r="F17" s="10">
        <v>62</v>
      </c>
      <c r="G17" s="9">
        <f t="shared" si="0"/>
        <v>374.20000000000005</v>
      </c>
      <c r="H17" s="10">
        <f t="shared" si="1"/>
        <v>359.1</v>
      </c>
      <c r="I17" s="43">
        <v>16</v>
      </c>
    </row>
    <row r="18" spans="1:9">
      <c r="A18" s="8" t="s">
        <v>168</v>
      </c>
      <c r="B18" s="8" t="s">
        <v>169</v>
      </c>
      <c r="C18" s="8">
        <v>340</v>
      </c>
      <c r="D18" s="8">
        <v>62</v>
      </c>
      <c r="E18" s="9">
        <v>83.5</v>
      </c>
      <c r="F18" s="10">
        <v>69</v>
      </c>
      <c r="G18" s="9">
        <f t="shared" si="0"/>
        <v>378</v>
      </c>
      <c r="H18" s="10">
        <f t="shared" si="1"/>
        <v>359</v>
      </c>
      <c r="I18" s="43">
        <v>17</v>
      </c>
    </row>
    <row r="19" spans="1:9">
      <c r="A19" s="8" t="s">
        <v>170</v>
      </c>
      <c r="B19" s="8" t="s">
        <v>171</v>
      </c>
      <c r="C19" s="8">
        <v>351</v>
      </c>
      <c r="D19" s="8">
        <v>71</v>
      </c>
      <c r="E19" s="9">
        <v>78.900000000000006</v>
      </c>
      <c r="F19" s="10">
        <v>47</v>
      </c>
      <c r="G19" s="9">
        <f t="shared" si="0"/>
        <v>366.70000000000005</v>
      </c>
      <c r="H19" s="10">
        <f t="shared" si="1"/>
        <v>358.85</v>
      </c>
      <c r="I19" s="43">
        <v>18</v>
      </c>
    </row>
    <row r="20" spans="1:9">
      <c r="A20" s="8" t="s">
        <v>172</v>
      </c>
      <c r="B20" s="8" t="s">
        <v>173</v>
      </c>
      <c r="C20" s="8">
        <v>341</v>
      </c>
      <c r="D20" s="8">
        <v>69</v>
      </c>
      <c r="E20" s="9">
        <v>79.599999999999994</v>
      </c>
      <c r="F20" s="10">
        <v>67</v>
      </c>
      <c r="G20" s="9">
        <f t="shared" si="0"/>
        <v>375.79999999999995</v>
      </c>
      <c r="H20" s="10">
        <f t="shared" si="1"/>
        <v>358.4</v>
      </c>
      <c r="I20" s="43">
        <v>19</v>
      </c>
    </row>
    <row r="21" spans="1:9">
      <c r="A21" s="8" t="s">
        <v>174</v>
      </c>
      <c r="B21" s="8" t="s">
        <v>175</v>
      </c>
      <c r="C21" s="8">
        <v>312</v>
      </c>
      <c r="D21" s="8">
        <v>74</v>
      </c>
      <c r="E21" s="9">
        <v>89.2</v>
      </c>
      <c r="F21" s="10">
        <v>51</v>
      </c>
      <c r="G21" s="9">
        <f t="shared" si="0"/>
        <v>404.1</v>
      </c>
      <c r="H21" s="10">
        <f t="shared" si="1"/>
        <v>358.05</v>
      </c>
      <c r="I21" s="43">
        <v>20</v>
      </c>
    </row>
    <row r="22" spans="1:9">
      <c r="A22" s="8" t="s">
        <v>176</v>
      </c>
      <c r="B22" s="8" t="s">
        <v>177</v>
      </c>
      <c r="C22" s="8">
        <v>313</v>
      </c>
      <c r="D22" s="8">
        <v>75</v>
      </c>
      <c r="E22" s="9">
        <v>88.4</v>
      </c>
      <c r="F22" s="10">
        <v>46</v>
      </c>
      <c r="G22" s="9">
        <f t="shared" si="0"/>
        <v>400.70000000000005</v>
      </c>
      <c r="H22" s="10">
        <f t="shared" si="1"/>
        <v>356.85</v>
      </c>
      <c r="I22" s="43">
        <v>21</v>
      </c>
    </row>
    <row r="23" spans="1:9">
      <c r="A23" s="8" t="s">
        <v>178</v>
      </c>
      <c r="B23" s="8" t="s">
        <v>179</v>
      </c>
      <c r="C23" s="8">
        <v>320</v>
      </c>
      <c r="D23" s="8">
        <v>81</v>
      </c>
      <c r="E23" s="9">
        <v>81.2</v>
      </c>
      <c r="F23" s="10">
        <v>46</v>
      </c>
      <c r="G23" s="9">
        <f t="shared" si="0"/>
        <v>388.1</v>
      </c>
      <c r="H23" s="10">
        <f t="shared" si="1"/>
        <v>354.05</v>
      </c>
      <c r="I23" s="43">
        <v>22</v>
      </c>
    </row>
    <row r="24" spans="1:9">
      <c r="A24" s="8" t="s">
        <v>180</v>
      </c>
      <c r="B24" s="8" t="s">
        <v>181</v>
      </c>
      <c r="C24" s="8">
        <v>343</v>
      </c>
      <c r="D24" s="8">
        <v>66</v>
      </c>
      <c r="E24" s="9">
        <v>80.7</v>
      </c>
      <c r="F24" s="10">
        <v>46</v>
      </c>
      <c r="G24" s="9">
        <f t="shared" si="0"/>
        <v>364.1</v>
      </c>
      <c r="H24" s="10">
        <f t="shared" si="1"/>
        <v>353.55</v>
      </c>
      <c r="I24" s="43">
        <v>23</v>
      </c>
    </row>
    <row r="25" spans="1:9">
      <c r="A25" s="8" t="s">
        <v>182</v>
      </c>
      <c r="B25" s="8" t="s">
        <v>183</v>
      </c>
      <c r="C25" s="8">
        <v>321</v>
      </c>
      <c r="D25" s="8">
        <v>76</v>
      </c>
      <c r="E25" s="9">
        <v>79.3</v>
      </c>
      <c r="F25" s="10">
        <v>68</v>
      </c>
      <c r="G25" s="9">
        <f t="shared" si="0"/>
        <v>385.9</v>
      </c>
      <c r="H25" s="10">
        <f t="shared" si="1"/>
        <v>353.45</v>
      </c>
      <c r="I25" s="43">
        <v>24</v>
      </c>
    </row>
    <row r="26" spans="1:9">
      <c r="A26" s="8" t="s">
        <v>184</v>
      </c>
      <c r="B26" s="8" t="s">
        <v>185</v>
      </c>
      <c r="C26" s="8">
        <v>319</v>
      </c>
      <c r="D26" s="8">
        <v>76</v>
      </c>
      <c r="E26" s="9">
        <v>79.400000000000006</v>
      </c>
      <c r="F26" s="10">
        <v>69</v>
      </c>
      <c r="G26" s="9">
        <f t="shared" si="0"/>
        <v>386.70000000000005</v>
      </c>
      <c r="H26" s="10">
        <f t="shared" si="1"/>
        <v>352.85</v>
      </c>
      <c r="I26" s="43">
        <v>25</v>
      </c>
    </row>
    <row r="27" spans="1:9">
      <c r="A27" s="8" t="s">
        <v>186</v>
      </c>
      <c r="B27" s="8" t="s">
        <v>187</v>
      </c>
      <c r="C27" s="8">
        <v>349</v>
      </c>
      <c r="D27" s="8">
        <v>71</v>
      </c>
      <c r="E27" s="9">
        <v>78.900000000000006</v>
      </c>
      <c r="F27" s="10">
        <v>19</v>
      </c>
      <c r="G27" s="9">
        <f t="shared" si="0"/>
        <v>352.70000000000005</v>
      </c>
      <c r="H27" s="10">
        <f t="shared" si="1"/>
        <v>350.85</v>
      </c>
      <c r="I27" s="43">
        <v>26</v>
      </c>
    </row>
    <row r="28" spans="1:9">
      <c r="A28" s="8" t="s">
        <v>188</v>
      </c>
      <c r="B28" s="8" t="s">
        <v>189</v>
      </c>
      <c r="C28" s="8">
        <v>293</v>
      </c>
      <c r="D28" s="8">
        <v>77</v>
      </c>
      <c r="E28" s="9">
        <v>83.9</v>
      </c>
      <c r="F28" s="10">
        <v>82</v>
      </c>
      <c r="G28" s="9">
        <f t="shared" si="0"/>
        <v>408.20000000000005</v>
      </c>
      <c r="H28" s="10">
        <f t="shared" si="1"/>
        <v>350.6</v>
      </c>
      <c r="I28" s="43">
        <v>27</v>
      </c>
    </row>
    <row r="29" spans="1:9">
      <c r="A29" s="8" t="s">
        <v>190</v>
      </c>
      <c r="B29" s="8" t="s">
        <v>191</v>
      </c>
      <c r="C29" s="8">
        <v>308</v>
      </c>
      <c r="D29" s="8">
        <v>72</v>
      </c>
      <c r="E29" s="9">
        <v>82.8</v>
      </c>
      <c r="F29" s="10">
        <v>72</v>
      </c>
      <c r="G29" s="9">
        <f t="shared" si="0"/>
        <v>392.4</v>
      </c>
      <c r="H29" s="10">
        <f t="shared" si="1"/>
        <v>350.2</v>
      </c>
      <c r="I29" s="43">
        <v>28</v>
      </c>
    </row>
    <row r="30" spans="1:9">
      <c r="A30" s="8" t="s">
        <v>192</v>
      </c>
      <c r="B30" s="8" t="s">
        <v>193</v>
      </c>
      <c r="C30" s="8">
        <v>316</v>
      </c>
      <c r="D30" s="8">
        <v>70</v>
      </c>
      <c r="E30" s="9">
        <v>84.7</v>
      </c>
      <c r="F30" s="10">
        <v>40</v>
      </c>
      <c r="G30" s="9">
        <f t="shared" si="0"/>
        <v>379.1</v>
      </c>
      <c r="H30" s="10">
        <f t="shared" si="1"/>
        <v>347.55</v>
      </c>
      <c r="I30" s="43">
        <v>29</v>
      </c>
    </row>
    <row r="31" spans="1:9">
      <c r="A31" s="8" t="s">
        <v>194</v>
      </c>
      <c r="B31" s="8" t="s">
        <v>195</v>
      </c>
      <c r="C31" s="8">
        <v>300</v>
      </c>
      <c r="D31" s="8">
        <v>75</v>
      </c>
      <c r="E31" s="9">
        <v>87.3</v>
      </c>
      <c r="F31" s="10">
        <v>34</v>
      </c>
      <c r="G31" s="9">
        <f t="shared" si="0"/>
        <v>391.4</v>
      </c>
      <c r="H31" s="10">
        <f t="shared" si="1"/>
        <v>345.7</v>
      </c>
      <c r="I31" s="43">
        <v>30</v>
      </c>
    </row>
    <row r="32" spans="1:9">
      <c r="A32" s="8" t="s">
        <v>196</v>
      </c>
      <c r="B32" s="8" t="s">
        <v>197</v>
      </c>
      <c r="C32" s="8">
        <v>325</v>
      </c>
      <c r="D32" s="8">
        <v>67</v>
      </c>
      <c r="E32" s="9">
        <v>82.5</v>
      </c>
      <c r="F32" s="10">
        <v>36</v>
      </c>
      <c r="G32" s="9">
        <f t="shared" si="0"/>
        <v>366</v>
      </c>
      <c r="H32" s="10">
        <f t="shared" si="1"/>
        <v>345.5</v>
      </c>
      <c r="I32" s="43">
        <v>31</v>
      </c>
    </row>
    <row r="33" spans="1:9">
      <c r="A33" s="8" t="s">
        <v>198</v>
      </c>
      <c r="B33" s="8" t="s">
        <v>199</v>
      </c>
      <c r="C33" s="8">
        <v>331</v>
      </c>
      <c r="D33" s="8">
        <v>79</v>
      </c>
      <c r="E33" s="9">
        <v>73.7</v>
      </c>
      <c r="F33" s="10">
        <v>35</v>
      </c>
      <c r="G33" s="9">
        <f t="shared" si="0"/>
        <v>357.1</v>
      </c>
      <c r="H33" s="10">
        <f t="shared" si="1"/>
        <v>344.05</v>
      </c>
      <c r="I33" s="43">
        <v>32</v>
      </c>
    </row>
    <row r="34" spans="1:9">
      <c r="A34" s="8" t="s">
        <v>200</v>
      </c>
      <c r="B34" s="8" t="s">
        <v>201</v>
      </c>
      <c r="C34" s="8">
        <v>311</v>
      </c>
      <c r="D34" s="8">
        <v>69</v>
      </c>
      <c r="E34" s="9">
        <v>79.8</v>
      </c>
      <c r="F34" s="10">
        <v>64</v>
      </c>
      <c r="G34" s="9">
        <f t="shared" si="0"/>
        <v>374.9</v>
      </c>
      <c r="H34" s="10">
        <f t="shared" si="1"/>
        <v>342.95</v>
      </c>
      <c r="I34" s="43">
        <v>33</v>
      </c>
    </row>
    <row r="35" spans="1:9">
      <c r="A35" s="8" t="s">
        <v>202</v>
      </c>
      <c r="B35" s="8" t="s">
        <v>203</v>
      </c>
      <c r="C35" s="8">
        <v>325</v>
      </c>
      <c r="D35" s="8">
        <v>67</v>
      </c>
      <c r="E35" s="9">
        <v>79.599999999999994</v>
      </c>
      <c r="F35" s="10">
        <v>40</v>
      </c>
      <c r="G35" s="9">
        <f t="shared" si="0"/>
        <v>359.29999999999995</v>
      </c>
      <c r="H35" s="10">
        <f t="shared" si="1"/>
        <v>342.15</v>
      </c>
      <c r="I35" s="43">
        <v>34</v>
      </c>
    </row>
    <row r="36" spans="1:9">
      <c r="A36" s="8" t="s">
        <v>204</v>
      </c>
      <c r="B36" s="8" t="s">
        <v>205</v>
      </c>
      <c r="C36" s="8">
        <v>334</v>
      </c>
      <c r="D36" s="8">
        <v>65</v>
      </c>
      <c r="E36" s="9">
        <v>77.900000000000006</v>
      </c>
      <c r="F36" s="10">
        <v>35</v>
      </c>
      <c r="G36" s="9">
        <f t="shared" si="0"/>
        <v>348.70000000000005</v>
      </c>
      <c r="H36" s="10">
        <f t="shared" si="1"/>
        <v>341.35</v>
      </c>
      <c r="I36" s="43">
        <v>35</v>
      </c>
    </row>
    <row r="37" spans="1:9">
      <c r="A37" s="8" t="s">
        <v>206</v>
      </c>
      <c r="B37" s="8" t="s">
        <v>207</v>
      </c>
      <c r="C37" s="8">
        <v>335</v>
      </c>
      <c r="D37" s="8">
        <v>72</v>
      </c>
      <c r="E37" s="9">
        <v>76.900000000000006</v>
      </c>
      <c r="F37" s="10">
        <v>15</v>
      </c>
      <c r="G37" s="9">
        <f t="shared" si="0"/>
        <v>346.20000000000005</v>
      </c>
      <c r="H37" s="10">
        <f t="shared" si="1"/>
        <v>340.6</v>
      </c>
      <c r="I37" s="43">
        <v>36</v>
      </c>
    </row>
    <row r="38" spans="1:9">
      <c r="A38" s="8" t="s">
        <v>208</v>
      </c>
      <c r="B38" s="8" t="s">
        <v>209</v>
      </c>
      <c r="C38" s="8">
        <v>317</v>
      </c>
      <c r="D38" s="8">
        <v>69</v>
      </c>
      <c r="E38" s="9">
        <v>80.3</v>
      </c>
      <c r="F38" s="10">
        <v>27</v>
      </c>
      <c r="G38" s="9">
        <f t="shared" si="0"/>
        <v>357.9</v>
      </c>
      <c r="H38" s="10">
        <f t="shared" si="1"/>
        <v>337.45</v>
      </c>
      <c r="I38" s="43">
        <v>37</v>
      </c>
    </row>
    <row r="39" spans="1:9">
      <c r="A39" s="8" t="s">
        <v>210</v>
      </c>
      <c r="B39" s="8" t="s">
        <v>211</v>
      </c>
      <c r="C39" s="8">
        <v>289</v>
      </c>
      <c r="D39" s="8">
        <v>72</v>
      </c>
      <c r="E39" s="9">
        <v>85.8</v>
      </c>
      <c r="F39" s="10">
        <v>36</v>
      </c>
      <c r="G39" s="9">
        <f t="shared" si="0"/>
        <v>383.4</v>
      </c>
      <c r="H39" s="10">
        <f t="shared" si="1"/>
        <v>336.2</v>
      </c>
      <c r="I39" s="43">
        <v>38</v>
      </c>
    </row>
    <row r="40" spans="1:9">
      <c r="A40" s="8" t="s">
        <v>212</v>
      </c>
      <c r="B40" s="8" t="s">
        <v>213</v>
      </c>
      <c r="C40" s="8">
        <v>317</v>
      </c>
      <c r="D40" s="8">
        <v>71</v>
      </c>
      <c r="E40" s="9">
        <v>76.2</v>
      </c>
      <c r="F40" s="10">
        <v>40</v>
      </c>
      <c r="G40" s="9">
        <f t="shared" si="0"/>
        <v>355.1</v>
      </c>
      <c r="H40" s="10">
        <f t="shared" si="1"/>
        <v>336.05</v>
      </c>
      <c r="I40" s="43">
        <v>39</v>
      </c>
    </row>
    <row r="41" spans="1:9">
      <c r="A41" s="8" t="s">
        <v>214</v>
      </c>
      <c r="B41" s="8" t="s">
        <v>215</v>
      </c>
      <c r="C41" s="8">
        <v>319</v>
      </c>
      <c r="D41" s="8">
        <v>68</v>
      </c>
      <c r="E41" s="9">
        <v>70.3</v>
      </c>
      <c r="F41" s="10">
        <v>70</v>
      </c>
      <c r="G41" s="9">
        <f t="shared" si="0"/>
        <v>347.9</v>
      </c>
      <c r="H41" s="10">
        <f t="shared" si="1"/>
        <v>333.45</v>
      </c>
      <c r="I41" s="43">
        <v>40</v>
      </c>
    </row>
    <row r="42" spans="1:9">
      <c r="A42" s="8" t="s">
        <v>216</v>
      </c>
      <c r="B42" s="8" t="s">
        <v>217</v>
      </c>
      <c r="C42" s="8">
        <v>299</v>
      </c>
      <c r="D42" s="8">
        <v>72</v>
      </c>
      <c r="E42" s="9">
        <v>80.900000000000006</v>
      </c>
      <c r="F42" s="10">
        <v>30</v>
      </c>
      <c r="G42" s="9">
        <f t="shared" si="0"/>
        <v>365.70000000000005</v>
      </c>
      <c r="H42" s="10">
        <f t="shared" si="1"/>
        <v>332.35</v>
      </c>
      <c r="I42" s="43">
        <v>41</v>
      </c>
    </row>
    <row r="43" spans="1:9">
      <c r="A43" s="8" t="s">
        <v>218</v>
      </c>
      <c r="B43" s="8" t="s">
        <v>219</v>
      </c>
      <c r="C43" s="8">
        <v>294</v>
      </c>
      <c r="D43" s="8">
        <v>68</v>
      </c>
      <c r="E43" s="9">
        <v>82</v>
      </c>
      <c r="F43" s="10">
        <v>32</v>
      </c>
      <c r="G43" s="9">
        <f t="shared" si="0"/>
        <v>364</v>
      </c>
      <c r="H43" s="10">
        <f t="shared" si="1"/>
        <v>329</v>
      </c>
      <c r="I43" s="43">
        <v>42</v>
      </c>
    </row>
    <row r="44" spans="1:9">
      <c r="A44" s="8" t="s">
        <v>220</v>
      </c>
      <c r="B44" s="8" t="s">
        <v>221</v>
      </c>
      <c r="C44" s="8">
        <v>284</v>
      </c>
      <c r="D44" s="8">
        <v>69</v>
      </c>
      <c r="E44" s="9">
        <v>78.099999999999994</v>
      </c>
      <c r="F44" s="10">
        <v>70</v>
      </c>
      <c r="G44" s="9">
        <f t="shared" si="0"/>
        <v>372.79999999999995</v>
      </c>
      <c r="H44" s="10">
        <f t="shared" si="1"/>
        <v>328.4</v>
      </c>
      <c r="I44" s="43">
        <v>43</v>
      </c>
    </row>
    <row r="45" spans="1:9">
      <c r="A45" s="8" t="s">
        <v>222</v>
      </c>
      <c r="B45" s="8" t="s">
        <v>223</v>
      </c>
      <c r="C45" s="8">
        <v>275</v>
      </c>
      <c r="D45" s="8">
        <v>79</v>
      </c>
      <c r="E45" s="9">
        <v>75.8</v>
      </c>
      <c r="F45" s="10">
        <v>70</v>
      </c>
      <c r="G45" s="9">
        <f t="shared" si="0"/>
        <v>380.9</v>
      </c>
      <c r="H45" s="10">
        <f t="shared" si="1"/>
        <v>327.95</v>
      </c>
      <c r="I45" s="43">
        <v>44</v>
      </c>
    </row>
    <row r="46" spans="1:9">
      <c r="A46" s="8" t="s">
        <v>224</v>
      </c>
      <c r="B46" s="8" t="s">
        <v>225</v>
      </c>
      <c r="C46" s="8">
        <v>318</v>
      </c>
      <c r="D46" s="8">
        <v>64</v>
      </c>
      <c r="E46" s="9">
        <v>78</v>
      </c>
      <c r="F46" s="10">
        <v>15</v>
      </c>
      <c r="G46" s="9">
        <f t="shared" si="0"/>
        <v>337.5</v>
      </c>
      <c r="H46" s="10">
        <f t="shared" si="1"/>
        <v>327.75</v>
      </c>
      <c r="I46" s="43">
        <v>45</v>
      </c>
    </row>
    <row r="47" spans="1:9">
      <c r="A47" s="8" t="s">
        <v>226</v>
      </c>
      <c r="B47" s="8" t="s">
        <v>227</v>
      </c>
      <c r="C47" s="8">
        <v>300</v>
      </c>
      <c r="D47" s="8">
        <v>64</v>
      </c>
      <c r="E47" s="9">
        <v>80.5</v>
      </c>
      <c r="F47" s="10">
        <v>20</v>
      </c>
      <c r="G47" s="9">
        <f t="shared" si="0"/>
        <v>347.5</v>
      </c>
      <c r="H47" s="10">
        <f t="shared" si="1"/>
        <v>323.75</v>
      </c>
      <c r="I47" s="43">
        <v>46</v>
      </c>
    </row>
    <row r="48" spans="1:9">
      <c r="A48" s="8" t="s">
        <v>228</v>
      </c>
      <c r="B48" s="8" t="s">
        <v>229</v>
      </c>
      <c r="C48" s="8">
        <v>285</v>
      </c>
      <c r="D48" s="8">
        <v>68</v>
      </c>
      <c r="E48" s="9">
        <v>80.2</v>
      </c>
      <c r="F48" s="10">
        <v>39</v>
      </c>
      <c r="G48" s="9">
        <f t="shared" si="0"/>
        <v>362.1</v>
      </c>
      <c r="H48" s="10">
        <f t="shared" si="1"/>
        <v>323.55</v>
      </c>
      <c r="I48" s="43">
        <v>47</v>
      </c>
    </row>
    <row r="49" spans="1:9">
      <c r="A49" s="8" t="s">
        <v>230</v>
      </c>
      <c r="B49" s="8" t="s">
        <v>231</v>
      </c>
      <c r="C49" s="8">
        <v>295</v>
      </c>
      <c r="D49" s="8">
        <v>61</v>
      </c>
      <c r="E49" s="9">
        <v>78.8</v>
      </c>
      <c r="F49" s="10">
        <v>20</v>
      </c>
      <c r="G49" s="9">
        <f t="shared" si="0"/>
        <v>337.9</v>
      </c>
      <c r="H49" s="10">
        <f t="shared" si="1"/>
        <v>316.45</v>
      </c>
      <c r="I49" s="43">
        <v>48</v>
      </c>
    </row>
    <row r="50" spans="1:9">
      <c r="A50" s="8" t="s">
        <v>232</v>
      </c>
      <c r="B50" s="8" t="s">
        <v>233</v>
      </c>
      <c r="C50" s="8">
        <v>276</v>
      </c>
      <c r="D50" s="8">
        <v>64</v>
      </c>
      <c r="E50" s="9">
        <v>78.400000000000006</v>
      </c>
      <c r="F50" s="10">
        <v>41</v>
      </c>
      <c r="G50" s="9">
        <f t="shared" si="0"/>
        <v>351.70000000000005</v>
      </c>
      <c r="H50" s="10">
        <f t="shared" si="1"/>
        <v>313.85000000000002</v>
      </c>
      <c r="I50" s="43">
        <v>49</v>
      </c>
    </row>
    <row r="51" spans="1:9">
      <c r="A51" s="8" t="s">
        <v>234</v>
      </c>
      <c r="B51" s="8" t="s">
        <v>235</v>
      </c>
      <c r="C51" s="8">
        <v>267</v>
      </c>
      <c r="D51" s="8">
        <v>66</v>
      </c>
      <c r="E51" s="9">
        <v>72.3</v>
      </c>
      <c r="F51" s="10">
        <v>25</v>
      </c>
      <c r="G51" s="9">
        <f t="shared" si="0"/>
        <v>328.4</v>
      </c>
      <c r="H51" s="10">
        <f t="shared" si="1"/>
        <v>297.7</v>
      </c>
      <c r="I51" s="43">
        <v>50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F30" sqref="F30"/>
    </sheetView>
  </sheetViews>
  <sheetFormatPr defaultRowHeight="13.5"/>
  <sheetData>
    <row r="1" spans="1:9">
      <c r="A1" s="37" t="s">
        <v>129</v>
      </c>
      <c r="B1" s="37" t="s">
        <v>130</v>
      </c>
      <c r="C1" s="34" t="s">
        <v>131</v>
      </c>
      <c r="D1" s="11" t="s">
        <v>237</v>
      </c>
      <c r="E1" s="11" t="s">
        <v>238</v>
      </c>
      <c r="F1" s="34" t="s">
        <v>428</v>
      </c>
      <c r="G1" s="11" t="s">
        <v>236</v>
      </c>
      <c r="H1" s="37" t="s">
        <v>133</v>
      </c>
      <c r="I1" s="2" t="s">
        <v>433</v>
      </c>
    </row>
    <row r="2" spans="1:9" ht="24">
      <c r="A2" s="17" t="s">
        <v>249</v>
      </c>
      <c r="B2" s="17" t="s">
        <v>250</v>
      </c>
      <c r="C2" s="13">
        <v>326</v>
      </c>
      <c r="D2" s="13">
        <v>78</v>
      </c>
      <c r="E2" s="13">
        <v>88.4</v>
      </c>
      <c r="F2" s="13">
        <v>66</v>
      </c>
      <c r="G2" s="13">
        <v>415.20000000000005</v>
      </c>
      <c r="H2" s="13">
        <v>370.6</v>
      </c>
      <c r="I2" s="42">
        <v>1</v>
      </c>
    </row>
    <row r="3" spans="1:9" ht="24">
      <c r="A3" s="12" t="s">
        <v>239</v>
      </c>
      <c r="B3" s="12" t="s">
        <v>240</v>
      </c>
      <c r="C3" s="9">
        <v>328</v>
      </c>
      <c r="D3" s="13">
        <v>78</v>
      </c>
      <c r="E3" s="9">
        <v>89.4</v>
      </c>
      <c r="F3" s="9">
        <v>50</v>
      </c>
      <c r="G3" s="9">
        <v>410.2</v>
      </c>
      <c r="H3" s="13">
        <v>369.1</v>
      </c>
      <c r="I3" s="44">
        <v>1</v>
      </c>
    </row>
    <row r="4" spans="1:9" ht="24">
      <c r="A4" s="12" t="s">
        <v>241</v>
      </c>
      <c r="B4" s="12" t="s">
        <v>242</v>
      </c>
      <c r="C4" s="13">
        <v>296</v>
      </c>
      <c r="D4" s="13">
        <v>74</v>
      </c>
      <c r="E4" s="13">
        <v>84.4</v>
      </c>
      <c r="F4" s="13">
        <v>86</v>
      </c>
      <c r="G4" s="13">
        <v>407.20000000000005</v>
      </c>
      <c r="H4" s="13">
        <v>351.6</v>
      </c>
      <c r="I4" s="44">
        <v>2</v>
      </c>
    </row>
    <row r="5" spans="1:9" ht="24">
      <c r="A5" s="12" t="s">
        <v>243</v>
      </c>
      <c r="B5" s="12" t="s">
        <v>244</v>
      </c>
      <c r="C5" s="13">
        <v>300</v>
      </c>
      <c r="D5" s="13">
        <v>69</v>
      </c>
      <c r="E5" s="13">
        <v>85.2</v>
      </c>
      <c r="F5" s="13">
        <v>42</v>
      </c>
      <c r="G5" s="13">
        <v>380.1</v>
      </c>
      <c r="H5" s="13">
        <v>340.05</v>
      </c>
      <c r="I5" s="44">
        <v>3</v>
      </c>
    </row>
    <row r="6" spans="1:9" ht="24">
      <c r="A6" s="12" t="s">
        <v>245</v>
      </c>
      <c r="B6" s="12" t="s">
        <v>246</v>
      </c>
      <c r="C6" s="15">
        <v>283</v>
      </c>
      <c r="D6" s="15">
        <v>66</v>
      </c>
      <c r="E6" s="15">
        <v>76.599999999999994</v>
      </c>
      <c r="F6" s="15">
        <v>50</v>
      </c>
      <c r="G6" s="16">
        <v>353.8</v>
      </c>
      <c r="H6" s="16">
        <v>318.39999999999998</v>
      </c>
      <c r="I6" s="44">
        <v>4</v>
      </c>
    </row>
    <row r="7" spans="1:9" ht="24">
      <c r="A7" s="12" t="s">
        <v>247</v>
      </c>
      <c r="B7" s="12" t="s">
        <v>248</v>
      </c>
      <c r="C7" s="9">
        <v>275</v>
      </c>
      <c r="D7" s="9">
        <v>61</v>
      </c>
      <c r="E7" s="9">
        <v>75.599999999999994</v>
      </c>
      <c r="F7" s="9">
        <v>15</v>
      </c>
      <c r="G7" s="13">
        <v>325.79999999999995</v>
      </c>
      <c r="H7" s="13">
        <v>300.39999999999998</v>
      </c>
      <c r="I7" s="44">
        <v>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4"/>
  <sheetViews>
    <sheetView topLeftCell="A19" workbookViewId="0">
      <selection activeCell="M50" sqref="M50"/>
    </sheetView>
  </sheetViews>
  <sheetFormatPr defaultRowHeight="13.5"/>
  <cols>
    <col min="1" max="1" width="16.875" customWidth="1"/>
    <col min="2" max="2" width="8.75" customWidth="1"/>
  </cols>
  <sheetData>
    <row r="1" spans="1:9">
      <c r="A1" s="37" t="s">
        <v>293</v>
      </c>
      <c r="B1" s="37" t="s">
        <v>294</v>
      </c>
      <c r="C1" s="34" t="s">
        <v>429</v>
      </c>
      <c r="D1" s="11" t="s">
        <v>297</v>
      </c>
      <c r="E1" s="11" t="s">
        <v>298</v>
      </c>
      <c r="F1" s="33" t="s">
        <v>430</v>
      </c>
      <c r="G1" s="21" t="s">
        <v>295</v>
      </c>
      <c r="H1" s="38" t="s">
        <v>296</v>
      </c>
      <c r="I1" s="2" t="s">
        <v>433</v>
      </c>
    </row>
    <row r="2" spans="1:9">
      <c r="A2" s="14" t="s">
        <v>384</v>
      </c>
      <c r="B2" s="18" t="s">
        <v>251</v>
      </c>
      <c r="C2" s="18">
        <v>403</v>
      </c>
      <c r="D2" s="14">
        <v>79</v>
      </c>
      <c r="E2" s="19">
        <v>82.571428571428569</v>
      </c>
      <c r="F2" s="20">
        <v>69</v>
      </c>
      <c r="G2" s="19">
        <f t="shared" ref="G2:G44" si="0">1.5*D2+0.5*F2+3*E2</f>
        <v>400.71428571428572</v>
      </c>
      <c r="H2" s="19">
        <f t="shared" ref="H2:H44" si="1">0.5*C2+0.5*G2</f>
        <v>401.85714285714289</v>
      </c>
      <c r="I2" s="46">
        <v>1</v>
      </c>
    </row>
    <row r="3" spans="1:9">
      <c r="A3" s="14" t="s">
        <v>385</v>
      </c>
      <c r="B3" s="18" t="s">
        <v>252</v>
      </c>
      <c r="C3" s="18">
        <v>411</v>
      </c>
      <c r="D3" s="14">
        <v>74</v>
      </c>
      <c r="E3" s="19">
        <v>81.285714285714292</v>
      </c>
      <c r="F3" s="20">
        <v>64</v>
      </c>
      <c r="G3" s="19">
        <f t="shared" si="0"/>
        <v>386.85714285714289</v>
      </c>
      <c r="H3" s="19">
        <f t="shared" si="1"/>
        <v>398.92857142857144</v>
      </c>
      <c r="I3" s="46">
        <v>2</v>
      </c>
    </row>
    <row r="4" spans="1:9">
      <c r="A4" s="14" t="s">
        <v>386</v>
      </c>
      <c r="B4" s="18" t="s">
        <v>253</v>
      </c>
      <c r="C4" s="18">
        <v>380</v>
      </c>
      <c r="D4" s="14">
        <v>84</v>
      </c>
      <c r="E4" s="19">
        <v>84.428571428571402</v>
      </c>
      <c r="F4" s="20">
        <v>73</v>
      </c>
      <c r="G4" s="19">
        <f t="shared" si="0"/>
        <v>415.78571428571422</v>
      </c>
      <c r="H4" s="19">
        <f t="shared" si="1"/>
        <v>397.89285714285711</v>
      </c>
      <c r="I4" s="46">
        <v>3</v>
      </c>
    </row>
    <row r="5" spans="1:9">
      <c r="A5" s="14" t="s">
        <v>387</v>
      </c>
      <c r="B5" s="18" t="s">
        <v>254</v>
      </c>
      <c r="C5" s="18">
        <v>414</v>
      </c>
      <c r="D5" s="14">
        <v>64</v>
      </c>
      <c r="E5" s="19">
        <v>84.428571428571431</v>
      </c>
      <c r="F5" s="20">
        <v>58</v>
      </c>
      <c r="G5" s="19">
        <f t="shared" si="0"/>
        <v>378.28571428571428</v>
      </c>
      <c r="H5" s="19">
        <f t="shared" si="1"/>
        <v>396.14285714285711</v>
      </c>
      <c r="I5" s="46">
        <v>4</v>
      </c>
    </row>
    <row r="6" spans="1:9">
      <c r="A6" s="14" t="s">
        <v>388</v>
      </c>
      <c r="B6" s="18" t="s">
        <v>255</v>
      </c>
      <c r="C6" s="18">
        <v>392</v>
      </c>
      <c r="D6" s="14">
        <v>76</v>
      </c>
      <c r="E6" s="19">
        <v>84.714285714285708</v>
      </c>
      <c r="F6" s="20">
        <v>52</v>
      </c>
      <c r="G6" s="19">
        <f t="shared" si="0"/>
        <v>394.14285714285711</v>
      </c>
      <c r="H6" s="19">
        <f t="shared" si="1"/>
        <v>393.07142857142856</v>
      </c>
      <c r="I6" s="46">
        <v>5</v>
      </c>
    </row>
    <row r="7" spans="1:9">
      <c r="A7" s="14" t="s">
        <v>389</v>
      </c>
      <c r="B7" s="18" t="s">
        <v>256</v>
      </c>
      <c r="C7" s="18">
        <v>386</v>
      </c>
      <c r="D7" s="14">
        <v>68</v>
      </c>
      <c r="E7" s="19">
        <v>81.142857142857139</v>
      </c>
      <c r="F7" s="20">
        <v>85</v>
      </c>
      <c r="G7" s="19">
        <f t="shared" si="0"/>
        <v>387.92857142857144</v>
      </c>
      <c r="H7" s="19">
        <f t="shared" si="1"/>
        <v>386.96428571428572</v>
      </c>
      <c r="I7" s="46">
        <v>6</v>
      </c>
    </row>
    <row r="8" spans="1:9">
      <c r="A8" s="14" t="s">
        <v>390</v>
      </c>
      <c r="B8" s="18" t="s">
        <v>257</v>
      </c>
      <c r="C8" s="18">
        <v>382</v>
      </c>
      <c r="D8" s="14">
        <v>68</v>
      </c>
      <c r="E8" s="19">
        <v>85.428571428571431</v>
      </c>
      <c r="F8" s="20">
        <v>66</v>
      </c>
      <c r="G8" s="19">
        <f t="shared" si="0"/>
        <v>391.28571428571428</v>
      </c>
      <c r="H8" s="19">
        <f t="shared" si="1"/>
        <v>386.64285714285711</v>
      </c>
      <c r="I8" s="46">
        <v>7</v>
      </c>
    </row>
    <row r="9" spans="1:9">
      <c r="A9" s="14" t="s">
        <v>391</v>
      </c>
      <c r="B9" s="18" t="s">
        <v>258</v>
      </c>
      <c r="C9" s="18">
        <v>404</v>
      </c>
      <c r="D9" s="14">
        <v>76</v>
      </c>
      <c r="E9" s="19">
        <v>77.857142857142861</v>
      </c>
      <c r="F9" s="20">
        <v>32</v>
      </c>
      <c r="G9" s="19">
        <f t="shared" si="0"/>
        <v>363.57142857142856</v>
      </c>
      <c r="H9" s="19">
        <f t="shared" si="1"/>
        <v>383.78571428571428</v>
      </c>
      <c r="I9" s="46">
        <v>8</v>
      </c>
    </row>
    <row r="10" spans="1:9">
      <c r="A10" s="14" t="s">
        <v>392</v>
      </c>
      <c r="B10" s="18" t="s">
        <v>259</v>
      </c>
      <c r="C10" s="18">
        <v>374</v>
      </c>
      <c r="D10" s="14">
        <v>82</v>
      </c>
      <c r="E10" s="19">
        <v>85.857142857142861</v>
      </c>
      <c r="F10" s="20">
        <v>24</v>
      </c>
      <c r="G10" s="19">
        <f t="shared" si="0"/>
        <v>392.57142857142856</v>
      </c>
      <c r="H10" s="19">
        <f t="shared" si="1"/>
        <v>383.28571428571428</v>
      </c>
      <c r="I10" s="46">
        <v>9</v>
      </c>
    </row>
    <row r="11" spans="1:9">
      <c r="A11" s="14" t="s">
        <v>393</v>
      </c>
      <c r="B11" s="18" t="s">
        <v>260</v>
      </c>
      <c r="C11" s="18">
        <v>347</v>
      </c>
      <c r="D11" s="14">
        <v>80</v>
      </c>
      <c r="E11" s="19">
        <v>88.428571428571431</v>
      </c>
      <c r="F11" s="20">
        <v>67</v>
      </c>
      <c r="G11" s="19">
        <f t="shared" si="0"/>
        <v>418.78571428571428</v>
      </c>
      <c r="H11" s="19">
        <f t="shared" si="1"/>
        <v>382.89285714285711</v>
      </c>
      <c r="I11" s="46">
        <v>10</v>
      </c>
    </row>
    <row r="12" spans="1:9">
      <c r="A12" s="14" t="s">
        <v>394</v>
      </c>
      <c r="B12" s="18" t="s">
        <v>261</v>
      </c>
      <c r="C12" s="18">
        <v>377</v>
      </c>
      <c r="D12" s="14">
        <v>83</v>
      </c>
      <c r="E12" s="19">
        <v>80.857142857142861</v>
      </c>
      <c r="F12" s="20">
        <v>37</v>
      </c>
      <c r="G12" s="19">
        <f t="shared" si="0"/>
        <v>385.57142857142856</v>
      </c>
      <c r="H12" s="19">
        <f t="shared" si="1"/>
        <v>381.28571428571428</v>
      </c>
      <c r="I12" s="46">
        <v>11</v>
      </c>
    </row>
    <row r="13" spans="1:9">
      <c r="A13" s="14" t="s">
        <v>395</v>
      </c>
      <c r="B13" s="18" t="s">
        <v>262</v>
      </c>
      <c r="C13" s="18">
        <v>353</v>
      </c>
      <c r="D13" s="14">
        <v>74</v>
      </c>
      <c r="E13" s="19">
        <v>87.571428571428569</v>
      </c>
      <c r="F13" s="20">
        <v>67</v>
      </c>
      <c r="G13" s="19">
        <f t="shared" si="0"/>
        <v>407.21428571428572</v>
      </c>
      <c r="H13" s="19">
        <f t="shared" si="1"/>
        <v>380.10714285714289</v>
      </c>
      <c r="I13" s="46">
        <v>12</v>
      </c>
    </row>
    <row r="14" spans="1:9">
      <c r="A14" s="14" t="s">
        <v>396</v>
      </c>
      <c r="B14" s="18" t="s">
        <v>263</v>
      </c>
      <c r="C14" s="18">
        <v>387</v>
      </c>
      <c r="D14" s="14">
        <v>68</v>
      </c>
      <c r="E14" s="19">
        <v>76.142857142857139</v>
      </c>
      <c r="F14" s="20">
        <v>42</v>
      </c>
      <c r="G14" s="19">
        <f t="shared" si="0"/>
        <v>351.42857142857144</v>
      </c>
      <c r="H14" s="19">
        <f t="shared" si="1"/>
        <v>369.21428571428572</v>
      </c>
      <c r="I14" s="46">
        <v>13</v>
      </c>
    </row>
    <row r="15" spans="1:9">
      <c r="A15" s="14" t="s">
        <v>397</v>
      </c>
      <c r="B15" s="18" t="s">
        <v>264</v>
      </c>
      <c r="C15" s="18">
        <v>399</v>
      </c>
      <c r="D15" s="14">
        <v>69</v>
      </c>
      <c r="E15" s="19">
        <v>70</v>
      </c>
      <c r="F15" s="20">
        <v>44</v>
      </c>
      <c r="G15" s="19">
        <f t="shared" si="0"/>
        <v>335.5</v>
      </c>
      <c r="H15" s="19">
        <f t="shared" si="1"/>
        <v>367.25</v>
      </c>
      <c r="I15" s="46">
        <v>14</v>
      </c>
    </row>
    <row r="16" spans="1:9">
      <c r="A16" s="31" t="s">
        <v>398</v>
      </c>
      <c r="B16" s="18" t="s">
        <v>265</v>
      </c>
      <c r="C16" s="18">
        <v>350</v>
      </c>
      <c r="D16" s="14">
        <v>70</v>
      </c>
      <c r="E16" s="19">
        <v>79.428571428571431</v>
      </c>
      <c r="F16" s="20">
        <v>79</v>
      </c>
      <c r="G16" s="19">
        <f t="shared" si="0"/>
        <v>382.78571428571428</v>
      </c>
      <c r="H16" s="19">
        <f t="shared" si="1"/>
        <v>366.39285714285711</v>
      </c>
      <c r="I16" s="46">
        <v>15</v>
      </c>
    </row>
    <row r="17" spans="1:9">
      <c r="A17" s="14" t="s">
        <v>399</v>
      </c>
      <c r="B17" s="18" t="s">
        <v>266</v>
      </c>
      <c r="C17" s="18">
        <v>355</v>
      </c>
      <c r="D17" s="14">
        <v>66</v>
      </c>
      <c r="E17" s="19">
        <v>82.571428571428569</v>
      </c>
      <c r="F17" s="20">
        <v>61</v>
      </c>
      <c r="G17" s="19">
        <f t="shared" si="0"/>
        <v>377.21428571428572</v>
      </c>
      <c r="H17" s="19">
        <f t="shared" si="1"/>
        <v>366.10714285714289</v>
      </c>
      <c r="I17" s="46">
        <v>16</v>
      </c>
    </row>
    <row r="18" spans="1:9">
      <c r="A18" s="31" t="s">
        <v>400</v>
      </c>
      <c r="B18" s="18" t="s">
        <v>267</v>
      </c>
      <c r="C18" s="18">
        <v>339</v>
      </c>
      <c r="D18" s="14">
        <v>73</v>
      </c>
      <c r="E18" s="19">
        <v>79.714285714285708</v>
      </c>
      <c r="F18" s="20">
        <v>69</v>
      </c>
      <c r="G18" s="19">
        <f t="shared" si="0"/>
        <v>383.14285714285711</v>
      </c>
      <c r="H18" s="19">
        <f t="shared" si="1"/>
        <v>361.07142857142856</v>
      </c>
      <c r="I18" s="46">
        <v>17</v>
      </c>
    </row>
    <row r="19" spans="1:9">
      <c r="A19" s="14" t="s">
        <v>401</v>
      </c>
      <c r="B19" s="18" t="s">
        <v>268</v>
      </c>
      <c r="C19" s="18">
        <v>367</v>
      </c>
      <c r="D19" s="14">
        <v>69</v>
      </c>
      <c r="E19" s="19">
        <v>75.714285714285708</v>
      </c>
      <c r="F19" s="20">
        <v>27</v>
      </c>
      <c r="G19" s="19">
        <f t="shared" si="0"/>
        <v>344.14285714285711</v>
      </c>
      <c r="H19" s="19">
        <f t="shared" si="1"/>
        <v>355.57142857142856</v>
      </c>
      <c r="I19" s="46">
        <v>18</v>
      </c>
    </row>
    <row r="20" spans="1:9">
      <c r="A20" s="31" t="s">
        <v>402</v>
      </c>
      <c r="B20" s="18" t="s">
        <v>269</v>
      </c>
      <c r="C20" s="18">
        <v>341</v>
      </c>
      <c r="D20" s="14">
        <v>77</v>
      </c>
      <c r="E20" s="19">
        <v>79.857142857142861</v>
      </c>
      <c r="F20" s="20">
        <v>27</v>
      </c>
      <c r="G20" s="19">
        <f t="shared" si="0"/>
        <v>368.57142857142856</v>
      </c>
      <c r="H20" s="19">
        <f t="shared" si="1"/>
        <v>354.78571428571428</v>
      </c>
      <c r="I20" s="46">
        <v>19</v>
      </c>
    </row>
    <row r="21" spans="1:9">
      <c r="A21" s="31" t="s">
        <v>403</v>
      </c>
      <c r="B21" s="18" t="s">
        <v>270</v>
      </c>
      <c r="C21" s="18">
        <v>334</v>
      </c>
      <c r="D21" s="14">
        <v>65</v>
      </c>
      <c r="E21" s="19">
        <v>79.285714285714292</v>
      </c>
      <c r="F21" s="20">
        <v>69</v>
      </c>
      <c r="G21" s="19">
        <f t="shared" si="0"/>
        <v>369.85714285714289</v>
      </c>
      <c r="H21" s="19">
        <f t="shared" si="1"/>
        <v>351.92857142857144</v>
      </c>
      <c r="I21" s="46">
        <v>20</v>
      </c>
    </row>
    <row r="22" spans="1:9">
      <c r="A22" s="14" t="s">
        <v>404</v>
      </c>
      <c r="B22" s="18" t="s">
        <v>271</v>
      </c>
      <c r="C22" s="18">
        <v>362</v>
      </c>
      <c r="D22" s="14">
        <v>80</v>
      </c>
      <c r="E22" s="19">
        <v>70.428571428571431</v>
      </c>
      <c r="F22" s="20">
        <v>20</v>
      </c>
      <c r="G22" s="19">
        <f t="shared" si="0"/>
        <v>341.28571428571428</v>
      </c>
      <c r="H22" s="19">
        <f t="shared" si="1"/>
        <v>351.64285714285711</v>
      </c>
      <c r="I22" s="46">
        <v>21</v>
      </c>
    </row>
    <row r="23" spans="1:9">
      <c r="A23" s="14" t="s">
        <v>405</v>
      </c>
      <c r="B23" s="18" t="s">
        <v>272</v>
      </c>
      <c r="C23" s="18">
        <v>332</v>
      </c>
      <c r="D23" s="14">
        <v>80</v>
      </c>
      <c r="E23" s="19">
        <v>78.428571428571431</v>
      </c>
      <c r="F23" s="20">
        <v>27</v>
      </c>
      <c r="G23" s="19">
        <f t="shared" si="0"/>
        <v>368.78571428571428</v>
      </c>
      <c r="H23" s="19">
        <f t="shared" si="1"/>
        <v>350.39285714285711</v>
      </c>
      <c r="I23" s="46">
        <v>22</v>
      </c>
    </row>
    <row r="24" spans="1:9">
      <c r="A24" s="14" t="s">
        <v>406</v>
      </c>
      <c r="B24" s="18" t="s">
        <v>273</v>
      </c>
      <c r="C24" s="18">
        <v>365</v>
      </c>
      <c r="D24" s="14">
        <v>71</v>
      </c>
      <c r="E24" s="19">
        <v>72.714285714285708</v>
      </c>
      <c r="F24" s="20">
        <v>20</v>
      </c>
      <c r="G24" s="19">
        <f t="shared" si="0"/>
        <v>334.64285714285711</v>
      </c>
      <c r="H24" s="19">
        <f t="shared" si="1"/>
        <v>349.82142857142856</v>
      </c>
      <c r="I24" s="46">
        <v>23</v>
      </c>
    </row>
    <row r="25" spans="1:9">
      <c r="A25" s="14" t="s">
        <v>407</v>
      </c>
      <c r="B25" s="18" t="s">
        <v>274</v>
      </c>
      <c r="C25" s="18">
        <v>329</v>
      </c>
      <c r="D25" s="14">
        <v>78</v>
      </c>
      <c r="E25" s="19">
        <v>75.428571428571431</v>
      </c>
      <c r="F25" s="20">
        <v>54</v>
      </c>
      <c r="G25" s="19">
        <f t="shared" si="0"/>
        <v>370.28571428571428</v>
      </c>
      <c r="H25" s="19">
        <f t="shared" si="1"/>
        <v>349.64285714285711</v>
      </c>
      <c r="I25" s="46">
        <v>24</v>
      </c>
    </row>
    <row r="26" spans="1:9">
      <c r="A26" s="14" t="s">
        <v>408</v>
      </c>
      <c r="B26" s="18" t="s">
        <v>275</v>
      </c>
      <c r="C26" s="18">
        <v>356</v>
      </c>
      <c r="D26" s="14">
        <v>67</v>
      </c>
      <c r="E26" s="19">
        <v>77.285714285714292</v>
      </c>
      <c r="F26" s="20">
        <v>20</v>
      </c>
      <c r="G26" s="19">
        <f t="shared" si="0"/>
        <v>342.35714285714289</v>
      </c>
      <c r="H26" s="19">
        <f t="shared" si="1"/>
        <v>349.17857142857144</v>
      </c>
      <c r="I26" s="46">
        <v>25</v>
      </c>
    </row>
    <row r="27" spans="1:9">
      <c r="A27" s="14" t="s">
        <v>409</v>
      </c>
      <c r="B27" s="18" t="s">
        <v>276</v>
      </c>
      <c r="C27" s="18">
        <v>342</v>
      </c>
      <c r="D27" s="14">
        <v>62</v>
      </c>
      <c r="E27" s="19">
        <v>81.714285714285708</v>
      </c>
      <c r="F27" s="20">
        <v>34</v>
      </c>
      <c r="G27" s="19">
        <f t="shared" si="0"/>
        <v>355.14285714285711</v>
      </c>
      <c r="H27" s="19">
        <f t="shared" si="1"/>
        <v>348.57142857142856</v>
      </c>
      <c r="I27" s="46">
        <v>26</v>
      </c>
    </row>
    <row r="28" spans="1:9">
      <c r="A28" s="14" t="s">
        <v>410</v>
      </c>
      <c r="B28" s="18" t="s">
        <v>277</v>
      </c>
      <c r="C28" s="18">
        <v>334</v>
      </c>
      <c r="D28" s="14">
        <v>76</v>
      </c>
      <c r="E28" s="19">
        <v>74.571428571428569</v>
      </c>
      <c r="F28" s="20">
        <v>50</v>
      </c>
      <c r="G28" s="19">
        <f t="shared" si="0"/>
        <v>362.71428571428572</v>
      </c>
      <c r="H28" s="19">
        <f t="shared" si="1"/>
        <v>348.35714285714289</v>
      </c>
      <c r="I28" s="46">
        <v>27</v>
      </c>
    </row>
    <row r="29" spans="1:9">
      <c r="A29" s="14" t="s">
        <v>411</v>
      </c>
      <c r="B29" s="18" t="s">
        <v>278</v>
      </c>
      <c r="C29" s="18">
        <v>339</v>
      </c>
      <c r="D29" s="14">
        <v>64</v>
      </c>
      <c r="E29" s="19">
        <v>76</v>
      </c>
      <c r="F29" s="20">
        <v>61</v>
      </c>
      <c r="G29" s="19">
        <f t="shared" si="0"/>
        <v>354.5</v>
      </c>
      <c r="H29" s="19">
        <f t="shared" si="1"/>
        <v>346.75</v>
      </c>
      <c r="I29" s="46">
        <v>28</v>
      </c>
    </row>
    <row r="30" spans="1:9">
      <c r="A30" s="14" t="s">
        <v>412</v>
      </c>
      <c r="B30" s="18" t="s">
        <v>279</v>
      </c>
      <c r="C30" s="18">
        <v>331</v>
      </c>
      <c r="D30" s="14">
        <v>63</v>
      </c>
      <c r="E30" s="19">
        <v>83.857142857142861</v>
      </c>
      <c r="F30" s="20">
        <v>30</v>
      </c>
      <c r="G30" s="19">
        <f t="shared" si="0"/>
        <v>361.07142857142856</v>
      </c>
      <c r="H30" s="19">
        <f t="shared" si="1"/>
        <v>346.03571428571428</v>
      </c>
      <c r="I30" s="46">
        <v>29</v>
      </c>
    </row>
    <row r="31" spans="1:9">
      <c r="A31" s="14" t="s">
        <v>413</v>
      </c>
      <c r="B31" s="18" t="s">
        <v>280</v>
      </c>
      <c r="C31" s="18">
        <v>322</v>
      </c>
      <c r="D31" s="14">
        <v>69</v>
      </c>
      <c r="E31" s="19">
        <v>71.714285714285708</v>
      </c>
      <c r="F31" s="20">
        <v>65</v>
      </c>
      <c r="G31" s="19">
        <f t="shared" si="0"/>
        <v>351.14285714285711</v>
      </c>
      <c r="H31" s="19">
        <f t="shared" si="1"/>
        <v>336.57142857142856</v>
      </c>
      <c r="I31" s="46">
        <v>30</v>
      </c>
    </row>
    <row r="32" spans="1:9">
      <c r="A32" s="31" t="s">
        <v>414</v>
      </c>
      <c r="B32" s="18" t="s">
        <v>281</v>
      </c>
      <c r="C32" s="18">
        <v>314</v>
      </c>
      <c r="D32" s="14">
        <v>63</v>
      </c>
      <c r="E32" s="19">
        <v>77.571428571428569</v>
      </c>
      <c r="F32" s="20">
        <v>56</v>
      </c>
      <c r="G32" s="19">
        <f t="shared" si="0"/>
        <v>355.21428571428572</v>
      </c>
      <c r="H32" s="19">
        <f t="shared" si="1"/>
        <v>334.60714285714289</v>
      </c>
      <c r="I32" s="46">
        <v>31</v>
      </c>
    </row>
    <row r="33" spans="1:9">
      <c r="A33" s="14" t="s">
        <v>415</v>
      </c>
      <c r="B33" s="18" t="s">
        <v>62</v>
      </c>
      <c r="C33" s="18">
        <v>324</v>
      </c>
      <c r="D33" s="14">
        <v>61</v>
      </c>
      <c r="E33" s="19">
        <v>74.714285714285708</v>
      </c>
      <c r="F33" s="20">
        <v>57</v>
      </c>
      <c r="G33" s="19">
        <f t="shared" si="0"/>
        <v>344.14285714285711</v>
      </c>
      <c r="H33" s="19">
        <f t="shared" si="1"/>
        <v>334.07142857142856</v>
      </c>
      <c r="I33" s="46">
        <v>32</v>
      </c>
    </row>
    <row r="34" spans="1:9">
      <c r="A34" s="14" t="s">
        <v>416</v>
      </c>
      <c r="B34" s="18" t="s">
        <v>282</v>
      </c>
      <c r="C34" s="18">
        <v>326</v>
      </c>
      <c r="D34" s="14">
        <v>69</v>
      </c>
      <c r="E34" s="19">
        <v>72</v>
      </c>
      <c r="F34" s="20">
        <v>40</v>
      </c>
      <c r="G34" s="19">
        <f t="shared" si="0"/>
        <v>339.5</v>
      </c>
      <c r="H34" s="19">
        <f t="shared" si="1"/>
        <v>332.75</v>
      </c>
      <c r="I34" s="46">
        <v>33</v>
      </c>
    </row>
    <row r="35" spans="1:9">
      <c r="A35" s="14" t="s">
        <v>417</v>
      </c>
      <c r="B35" s="18" t="s">
        <v>283</v>
      </c>
      <c r="C35" s="18">
        <v>329</v>
      </c>
      <c r="D35" s="14">
        <v>62</v>
      </c>
      <c r="E35" s="19">
        <v>72</v>
      </c>
      <c r="F35" s="20">
        <v>40</v>
      </c>
      <c r="G35" s="19">
        <f t="shared" si="0"/>
        <v>329</v>
      </c>
      <c r="H35" s="19">
        <f t="shared" si="1"/>
        <v>329</v>
      </c>
      <c r="I35" s="46">
        <v>34</v>
      </c>
    </row>
    <row r="36" spans="1:9">
      <c r="A36" s="31" t="s">
        <v>418</v>
      </c>
      <c r="B36" s="18" t="s">
        <v>284</v>
      </c>
      <c r="C36" s="18">
        <v>316</v>
      </c>
      <c r="D36" s="14">
        <v>61</v>
      </c>
      <c r="E36" s="19">
        <v>79.857142857142861</v>
      </c>
      <c r="F36" s="20">
        <v>20</v>
      </c>
      <c r="G36" s="19">
        <f t="shared" si="0"/>
        <v>341.07142857142856</v>
      </c>
      <c r="H36" s="19">
        <f t="shared" si="1"/>
        <v>328.53571428571428</v>
      </c>
      <c r="I36" s="46">
        <v>35</v>
      </c>
    </row>
    <row r="37" spans="1:9">
      <c r="A37" s="14" t="s">
        <v>419</v>
      </c>
      <c r="B37" s="18" t="s">
        <v>285</v>
      </c>
      <c r="C37" s="18">
        <v>286</v>
      </c>
      <c r="D37" s="14">
        <v>73</v>
      </c>
      <c r="E37" s="19">
        <v>81.142857142857139</v>
      </c>
      <c r="F37" s="20">
        <v>35</v>
      </c>
      <c r="G37" s="19">
        <f t="shared" si="0"/>
        <v>370.42857142857144</v>
      </c>
      <c r="H37" s="19">
        <f t="shared" si="1"/>
        <v>328.21428571428572</v>
      </c>
      <c r="I37" s="46">
        <v>36</v>
      </c>
    </row>
    <row r="38" spans="1:9">
      <c r="A38" s="14" t="s">
        <v>420</v>
      </c>
      <c r="B38" s="18" t="s">
        <v>286</v>
      </c>
      <c r="C38" s="18">
        <v>262</v>
      </c>
      <c r="D38" s="14">
        <v>76</v>
      </c>
      <c r="E38" s="19">
        <v>83.428571428571402</v>
      </c>
      <c r="F38" s="20">
        <v>42</v>
      </c>
      <c r="G38" s="19">
        <f t="shared" si="0"/>
        <v>385.28571428571422</v>
      </c>
      <c r="H38" s="19">
        <f t="shared" si="1"/>
        <v>323.64285714285711</v>
      </c>
      <c r="I38" s="46">
        <v>37</v>
      </c>
    </row>
    <row r="39" spans="1:9">
      <c r="A39" s="14" t="s">
        <v>421</v>
      </c>
      <c r="B39" s="18" t="s">
        <v>287</v>
      </c>
      <c r="C39" s="18">
        <v>307</v>
      </c>
      <c r="D39" s="14">
        <v>66</v>
      </c>
      <c r="E39" s="19">
        <v>73.142857142857139</v>
      </c>
      <c r="F39" s="20">
        <v>27</v>
      </c>
      <c r="G39" s="19">
        <f t="shared" si="0"/>
        <v>331.92857142857144</v>
      </c>
      <c r="H39" s="19">
        <f t="shared" si="1"/>
        <v>319.46428571428572</v>
      </c>
      <c r="I39" s="46">
        <v>38</v>
      </c>
    </row>
    <row r="40" spans="1:9">
      <c r="A40" s="14" t="s">
        <v>422</v>
      </c>
      <c r="B40" s="18" t="s">
        <v>288</v>
      </c>
      <c r="C40" s="18">
        <v>305</v>
      </c>
      <c r="D40" s="14">
        <v>65</v>
      </c>
      <c r="E40" s="19">
        <v>72.428571428571431</v>
      </c>
      <c r="F40" s="20">
        <v>34</v>
      </c>
      <c r="G40" s="19">
        <f t="shared" si="0"/>
        <v>331.78571428571428</v>
      </c>
      <c r="H40" s="19">
        <f t="shared" si="1"/>
        <v>318.39285714285711</v>
      </c>
      <c r="I40" s="46">
        <v>39</v>
      </c>
    </row>
    <row r="41" spans="1:9">
      <c r="A41" s="14" t="s">
        <v>423</v>
      </c>
      <c r="B41" s="18" t="s">
        <v>289</v>
      </c>
      <c r="C41" s="18">
        <v>311</v>
      </c>
      <c r="D41" s="14">
        <v>66</v>
      </c>
      <c r="E41" s="19">
        <v>69.571428571428569</v>
      </c>
      <c r="F41" s="20">
        <v>35</v>
      </c>
      <c r="G41" s="19">
        <f t="shared" si="0"/>
        <v>325.21428571428572</v>
      </c>
      <c r="H41" s="19">
        <f t="shared" si="1"/>
        <v>318.10714285714289</v>
      </c>
      <c r="I41" s="46">
        <v>40</v>
      </c>
    </row>
    <row r="42" spans="1:9">
      <c r="A42" s="14" t="s">
        <v>424</v>
      </c>
      <c r="B42" s="18" t="s">
        <v>290</v>
      </c>
      <c r="C42" s="18">
        <v>315</v>
      </c>
      <c r="D42" s="14">
        <v>62</v>
      </c>
      <c r="E42" s="19">
        <v>69.857142857142861</v>
      </c>
      <c r="F42" s="20">
        <v>25</v>
      </c>
      <c r="G42" s="19">
        <f t="shared" si="0"/>
        <v>315.07142857142856</v>
      </c>
      <c r="H42" s="19">
        <f t="shared" si="1"/>
        <v>315.03571428571428</v>
      </c>
      <c r="I42" s="46">
        <v>41</v>
      </c>
    </row>
    <row r="43" spans="1:9">
      <c r="A43" s="14" t="s">
        <v>425</v>
      </c>
      <c r="B43" s="18" t="s">
        <v>291</v>
      </c>
      <c r="C43" s="18">
        <v>289</v>
      </c>
      <c r="D43" s="14">
        <v>63</v>
      </c>
      <c r="E43" s="19">
        <v>79.571428571428569</v>
      </c>
      <c r="F43" s="20">
        <v>5</v>
      </c>
      <c r="G43" s="19">
        <f t="shared" si="0"/>
        <v>335.71428571428572</v>
      </c>
      <c r="H43" s="19">
        <f t="shared" si="1"/>
        <v>312.35714285714289</v>
      </c>
      <c r="I43" s="46">
        <v>42</v>
      </c>
    </row>
    <row r="44" spans="1:9">
      <c r="A44" s="14" t="s">
        <v>426</v>
      </c>
      <c r="B44" s="18" t="s">
        <v>292</v>
      </c>
      <c r="C44" s="18">
        <v>281</v>
      </c>
      <c r="D44" s="14">
        <v>71</v>
      </c>
      <c r="E44" s="19">
        <v>73.857142857142861</v>
      </c>
      <c r="F44" s="20">
        <v>30</v>
      </c>
      <c r="G44" s="19">
        <f t="shared" si="0"/>
        <v>343.07142857142856</v>
      </c>
      <c r="H44" s="19">
        <f t="shared" si="1"/>
        <v>312.03571428571428</v>
      </c>
      <c r="I44" s="46">
        <v>43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"/>
  <sheetViews>
    <sheetView topLeftCell="A13" workbookViewId="0">
      <selection activeCell="I2" sqref="I2:I44"/>
    </sheetView>
  </sheetViews>
  <sheetFormatPr defaultRowHeight="13.5"/>
  <cols>
    <col min="1" max="1" width="15.25" customWidth="1"/>
  </cols>
  <sheetData>
    <row r="1" spans="1:9">
      <c r="A1" s="37" t="s">
        <v>293</v>
      </c>
      <c r="B1" s="37" t="s">
        <v>294</v>
      </c>
      <c r="C1" s="34" t="s">
        <v>431</v>
      </c>
      <c r="D1" s="11" t="s">
        <v>297</v>
      </c>
      <c r="E1" s="11" t="s">
        <v>298</v>
      </c>
      <c r="F1" s="33" t="s">
        <v>432</v>
      </c>
      <c r="G1" s="21" t="s">
        <v>295</v>
      </c>
      <c r="H1" s="38" t="s">
        <v>296</v>
      </c>
      <c r="I1" s="2" t="s">
        <v>433</v>
      </c>
    </row>
    <row r="2" spans="1:9">
      <c r="A2" s="26" t="s">
        <v>342</v>
      </c>
      <c r="B2" s="14" t="s">
        <v>299</v>
      </c>
      <c r="C2" s="14">
        <v>409</v>
      </c>
      <c r="D2" s="14">
        <v>70</v>
      </c>
      <c r="E2" s="22">
        <v>88.75</v>
      </c>
      <c r="F2" s="23">
        <v>59</v>
      </c>
      <c r="G2" s="24">
        <v>400.75</v>
      </c>
      <c r="H2" s="24">
        <v>404.875</v>
      </c>
      <c r="I2" s="45">
        <v>1</v>
      </c>
    </row>
    <row r="3" spans="1:9">
      <c r="A3" s="27" t="s">
        <v>343</v>
      </c>
      <c r="B3" s="14" t="s">
        <v>300</v>
      </c>
      <c r="C3" s="14">
        <v>404</v>
      </c>
      <c r="D3" s="23">
        <v>73</v>
      </c>
      <c r="E3" s="22">
        <v>86.625</v>
      </c>
      <c r="F3" s="23">
        <v>72</v>
      </c>
      <c r="G3" s="24">
        <v>405.375</v>
      </c>
      <c r="H3" s="24">
        <v>404.6875</v>
      </c>
      <c r="I3" s="45">
        <v>2</v>
      </c>
    </row>
    <row r="4" spans="1:9">
      <c r="A4" s="28">
        <v>107128137134270</v>
      </c>
      <c r="B4" s="14" t="s">
        <v>301</v>
      </c>
      <c r="C4" s="14">
        <v>413</v>
      </c>
      <c r="D4" s="23">
        <v>68</v>
      </c>
      <c r="E4" s="22">
        <v>85.875</v>
      </c>
      <c r="F4" s="23">
        <v>47</v>
      </c>
      <c r="G4" s="24">
        <v>383.125</v>
      </c>
      <c r="H4" s="24">
        <v>398.0625</v>
      </c>
      <c r="I4" s="45">
        <v>3</v>
      </c>
    </row>
    <row r="5" spans="1:9">
      <c r="A5" s="29" t="s">
        <v>344</v>
      </c>
      <c r="B5" s="14" t="s">
        <v>302</v>
      </c>
      <c r="C5" s="14">
        <v>395</v>
      </c>
      <c r="D5" s="14">
        <v>70</v>
      </c>
      <c r="E5" s="22">
        <v>84.25</v>
      </c>
      <c r="F5" s="23">
        <v>69</v>
      </c>
      <c r="G5" s="24">
        <v>392.25</v>
      </c>
      <c r="H5" s="24">
        <v>393.625</v>
      </c>
      <c r="I5" s="45">
        <v>4</v>
      </c>
    </row>
    <row r="6" spans="1:9">
      <c r="A6" s="29" t="s">
        <v>345</v>
      </c>
      <c r="B6" s="14" t="s">
        <v>303</v>
      </c>
      <c r="C6" s="14">
        <v>386</v>
      </c>
      <c r="D6" s="14">
        <v>70</v>
      </c>
      <c r="E6" s="22">
        <v>87</v>
      </c>
      <c r="F6" s="23">
        <v>57</v>
      </c>
      <c r="G6" s="24">
        <v>394.5</v>
      </c>
      <c r="H6" s="24">
        <v>390.25</v>
      </c>
      <c r="I6" s="45">
        <v>5</v>
      </c>
    </row>
    <row r="7" spans="1:9">
      <c r="A7" s="29" t="s">
        <v>346</v>
      </c>
      <c r="B7" s="14" t="s">
        <v>304</v>
      </c>
      <c r="C7" s="14">
        <v>402</v>
      </c>
      <c r="D7" s="14">
        <v>71</v>
      </c>
      <c r="E7" s="22">
        <v>84.125</v>
      </c>
      <c r="F7" s="23">
        <v>35</v>
      </c>
      <c r="G7" s="24">
        <v>376.375</v>
      </c>
      <c r="H7" s="24">
        <v>389.1875</v>
      </c>
      <c r="I7" s="45">
        <v>6</v>
      </c>
    </row>
    <row r="8" spans="1:9">
      <c r="A8" s="29" t="s">
        <v>347</v>
      </c>
      <c r="B8" s="14" t="s">
        <v>305</v>
      </c>
      <c r="C8" s="14">
        <v>391</v>
      </c>
      <c r="D8" s="14">
        <v>61</v>
      </c>
      <c r="E8" s="22">
        <v>84.5</v>
      </c>
      <c r="F8" s="23">
        <v>71</v>
      </c>
      <c r="G8" s="24">
        <v>380.5</v>
      </c>
      <c r="H8" s="24">
        <v>385.75</v>
      </c>
      <c r="I8" s="45">
        <v>7</v>
      </c>
    </row>
    <row r="9" spans="1:9">
      <c r="A9" s="29" t="s">
        <v>348</v>
      </c>
      <c r="B9" s="14" t="s">
        <v>306</v>
      </c>
      <c r="C9" s="14">
        <v>375</v>
      </c>
      <c r="D9" s="14">
        <v>80</v>
      </c>
      <c r="E9" s="22">
        <v>85.75</v>
      </c>
      <c r="F9" s="23">
        <v>34</v>
      </c>
      <c r="G9" s="24">
        <v>394.25</v>
      </c>
      <c r="H9" s="24">
        <v>384.625</v>
      </c>
      <c r="I9" s="45">
        <v>8</v>
      </c>
    </row>
    <row r="10" spans="1:9">
      <c r="A10" s="29" t="s">
        <v>349</v>
      </c>
      <c r="B10" s="25" t="s">
        <v>307</v>
      </c>
      <c r="C10" s="25">
        <v>326</v>
      </c>
      <c r="D10" s="25">
        <v>87</v>
      </c>
      <c r="E10" s="22">
        <v>89.25</v>
      </c>
      <c r="F10" s="23">
        <v>66</v>
      </c>
      <c r="G10" s="24">
        <v>431.25</v>
      </c>
      <c r="H10" s="24">
        <v>378.625</v>
      </c>
      <c r="I10" s="45">
        <v>9</v>
      </c>
    </row>
    <row r="11" spans="1:9">
      <c r="A11" s="29" t="s">
        <v>350</v>
      </c>
      <c r="B11" s="14" t="s">
        <v>308</v>
      </c>
      <c r="C11" s="14">
        <v>380</v>
      </c>
      <c r="D11" s="14">
        <v>74</v>
      </c>
      <c r="E11" s="22">
        <v>83.125</v>
      </c>
      <c r="F11" s="23">
        <v>32</v>
      </c>
      <c r="G11" s="24">
        <v>376.375</v>
      </c>
      <c r="H11" s="24">
        <v>378.1875</v>
      </c>
      <c r="I11" s="45">
        <v>10</v>
      </c>
    </row>
    <row r="12" spans="1:9">
      <c r="A12" s="27" t="s">
        <v>351</v>
      </c>
      <c r="B12" s="14" t="s">
        <v>309</v>
      </c>
      <c r="C12" s="14">
        <v>365</v>
      </c>
      <c r="D12" s="23">
        <v>67</v>
      </c>
      <c r="E12" s="22">
        <v>88.125</v>
      </c>
      <c r="F12" s="23">
        <v>52</v>
      </c>
      <c r="G12" s="24">
        <v>390.875</v>
      </c>
      <c r="H12" s="24">
        <v>377.9375</v>
      </c>
      <c r="I12" s="45">
        <v>11</v>
      </c>
    </row>
    <row r="13" spans="1:9">
      <c r="A13" s="29" t="s">
        <v>352</v>
      </c>
      <c r="B13" s="14" t="s">
        <v>310</v>
      </c>
      <c r="C13" s="14">
        <v>386</v>
      </c>
      <c r="D13" s="14">
        <v>64</v>
      </c>
      <c r="E13" s="22">
        <v>82.625</v>
      </c>
      <c r="F13" s="23">
        <v>49</v>
      </c>
      <c r="G13" s="24">
        <v>368.375</v>
      </c>
      <c r="H13" s="24">
        <v>377.1875</v>
      </c>
      <c r="I13" s="45">
        <v>12</v>
      </c>
    </row>
    <row r="14" spans="1:9">
      <c r="A14" s="29" t="s">
        <v>353</v>
      </c>
      <c r="B14" s="14" t="s">
        <v>311</v>
      </c>
      <c r="C14" s="14">
        <v>381</v>
      </c>
      <c r="D14" s="14">
        <v>71</v>
      </c>
      <c r="E14" s="22">
        <v>84.625</v>
      </c>
      <c r="F14" s="23">
        <v>20</v>
      </c>
      <c r="G14" s="24">
        <v>370.375</v>
      </c>
      <c r="H14" s="24">
        <v>375.6875</v>
      </c>
      <c r="I14" s="45">
        <v>13</v>
      </c>
    </row>
    <row r="15" spans="1:9">
      <c r="A15" s="29" t="s">
        <v>354</v>
      </c>
      <c r="B15" s="14" t="s">
        <v>312</v>
      </c>
      <c r="C15" s="14">
        <v>373</v>
      </c>
      <c r="D15" s="14">
        <v>78</v>
      </c>
      <c r="E15" s="22">
        <v>80.5</v>
      </c>
      <c r="F15" s="23">
        <v>36</v>
      </c>
      <c r="G15" s="24">
        <v>376.5</v>
      </c>
      <c r="H15" s="24">
        <v>374.75</v>
      </c>
      <c r="I15" s="45">
        <v>14</v>
      </c>
    </row>
    <row r="16" spans="1:9">
      <c r="A16" s="29" t="s">
        <v>355</v>
      </c>
      <c r="B16" s="14" t="s">
        <v>313</v>
      </c>
      <c r="C16" s="14">
        <v>354</v>
      </c>
      <c r="D16" s="14">
        <v>68</v>
      </c>
      <c r="E16" s="22">
        <v>83.625</v>
      </c>
      <c r="F16" s="23">
        <v>76</v>
      </c>
      <c r="G16" s="24">
        <v>390.875</v>
      </c>
      <c r="H16" s="24">
        <v>372.4375</v>
      </c>
      <c r="I16" s="45">
        <v>15</v>
      </c>
    </row>
    <row r="17" spans="1:9">
      <c r="A17" s="29" t="s">
        <v>356</v>
      </c>
      <c r="B17" s="14" t="s">
        <v>314</v>
      </c>
      <c r="C17" s="14">
        <v>351</v>
      </c>
      <c r="D17" s="14">
        <v>70</v>
      </c>
      <c r="E17" s="22">
        <v>86.875</v>
      </c>
      <c r="F17" s="23">
        <v>52</v>
      </c>
      <c r="G17" s="24">
        <v>391.625</v>
      </c>
      <c r="H17" s="24">
        <v>371.3125</v>
      </c>
      <c r="I17" s="45">
        <v>16</v>
      </c>
    </row>
    <row r="18" spans="1:9">
      <c r="A18" s="30" t="s">
        <v>357</v>
      </c>
      <c r="B18" s="14" t="s">
        <v>315</v>
      </c>
      <c r="C18" s="14">
        <v>329</v>
      </c>
      <c r="D18" s="14">
        <v>68</v>
      </c>
      <c r="E18" s="22">
        <v>90.625</v>
      </c>
      <c r="F18" s="23">
        <v>77</v>
      </c>
      <c r="G18" s="24">
        <v>412.375</v>
      </c>
      <c r="H18" s="24">
        <v>370.6875</v>
      </c>
      <c r="I18" s="45">
        <v>17</v>
      </c>
    </row>
    <row r="19" spans="1:9">
      <c r="A19" s="29" t="s">
        <v>358</v>
      </c>
      <c r="B19" s="25" t="s">
        <v>316</v>
      </c>
      <c r="C19" s="25">
        <v>340</v>
      </c>
      <c r="D19" s="25">
        <v>65</v>
      </c>
      <c r="E19" s="22">
        <v>86.5</v>
      </c>
      <c r="F19" s="23">
        <v>85</v>
      </c>
      <c r="G19" s="24">
        <v>399.5</v>
      </c>
      <c r="H19" s="24">
        <v>369.75</v>
      </c>
      <c r="I19" s="45">
        <v>18</v>
      </c>
    </row>
    <row r="20" spans="1:9">
      <c r="A20" s="29" t="s">
        <v>359</v>
      </c>
      <c r="B20" s="14" t="s">
        <v>317</v>
      </c>
      <c r="C20" s="14">
        <v>359</v>
      </c>
      <c r="D20" s="14">
        <v>60</v>
      </c>
      <c r="E20" s="22">
        <v>86.875</v>
      </c>
      <c r="F20" s="23">
        <v>55</v>
      </c>
      <c r="G20" s="24">
        <v>378.125</v>
      </c>
      <c r="H20" s="24">
        <v>368.5625</v>
      </c>
      <c r="I20" s="45">
        <v>19</v>
      </c>
    </row>
    <row r="21" spans="1:9">
      <c r="A21" s="29" t="s">
        <v>360</v>
      </c>
      <c r="B21" s="14" t="s">
        <v>318</v>
      </c>
      <c r="C21" s="14">
        <v>367</v>
      </c>
      <c r="D21" s="14">
        <v>65</v>
      </c>
      <c r="E21" s="22">
        <v>87.125</v>
      </c>
      <c r="F21" s="23">
        <v>15</v>
      </c>
      <c r="G21" s="24">
        <v>366.375</v>
      </c>
      <c r="H21" s="24">
        <v>366.6875</v>
      </c>
      <c r="I21" s="45">
        <v>20</v>
      </c>
    </row>
    <row r="22" spans="1:9">
      <c r="A22" s="29" t="s">
        <v>361</v>
      </c>
      <c r="B22" s="14" t="s">
        <v>319</v>
      </c>
      <c r="C22" s="14">
        <v>355</v>
      </c>
      <c r="D22" s="14">
        <v>75</v>
      </c>
      <c r="E22" s="22">
        <v>82.375</v>
      </c>
      <c r="F22" s="23">
        <v>35</v>
      </c>
      <c r="G22" s="24">
        <v>377.125</v>
      </c>
      <c r="H22" s="24">
        <v>366.0625</v>
      </c>
      <c r="I22" s="45">
        <v>21</v>
      </c>
    </row>
    <row r="23" spans="1:9">
      <c r="A23" s="26" t="s">
        <v>362</v>
      </c>
      <c r="B23" s="25" t="s">
        <v>320</v>
      </c>
      <c r="C23" s="25">
        <v>331</v>
      </c>
      <c r="D23" s="23">
        <v>68</v>
      </c>
      <c r="E23" s="22">
        <v>87.75</v>
      </c>
      <c r="F23" s="23">
        <v>67</v>
      </c>
      <c r="G23" s="24">
        <v>398.75</v>
      </c>
      <c r="H23" s="24">
        <v>364.875</v>
      </c>
      <c r="I23" s="45">
        <v>22</v>
      </c>
    </row>
    <row r="24" spans="1:9">
      <c r="A24" s="29" t="s">
        <v>363</v>
      </c>
      <c r="B24" s="14" t="s">
        <v>321</v>
      </c>
      <c r="C24" s="14">
        <v>349</v>
      </c>
      <c r="D24" s="14">
        <v>67</v>
      </c>
      <c r="E24" s="22">
        <v>83</v>
      </c>
      <c r="F24" s="23">
        <v>60</v>
      </c>
      <c r="G24" s="24">
        <v>379.5</v>
      </c>
      <c r="H24" s="24">
        <v>364.25</v>
      </c>
      <c r="I24" s="45">
        <v>23</v>
      </c>
    </row>
    <row r="25" spans="1:9">
      <c r="A25" s="29" t="s">
        <v>364</v>
      </c>
      <c r="B25" s="14" t="s">
        <v>322</v>
      </c>
      <c r="C25" s="14">
        <v>341</v>
      </c>
      <c r="D25" s="14">
        <v>78</v>
      </c>
      <c r="E25" s="22">
        <v>84.5</v>
      </c>
      <c r="F25" s="23">
        <v>32</v>
      </c>
      <c r="G25" s="24">
        <v>386.5</v>
      </c>
      <c r="H25" s="24">
        <v>363.75</v>
      </c>
      <c r="I25" s="45">
        <v>24</v>
      </c>
    </row>
    <row r="26" spans="1:9">
      <c r="A26" s="26" t="s">
        <v>365</v>
      </c>
      <c r="B26" s="14" t="s">
        <v>323</v>
      </c>
      <c r="C26" s="14">
        <v>345</v>
      </c>
      <c r="D26" s="23">
        <v>63</v>
      </c>
      <c r="E26" s="22">
        <v>83.5</v>
      </c>
      <c r="F26" s="23">
        <v>59</v>
      </c>
      <c r="G26" s="24">
        <v>374.5</v>
      </c>
      <c r="H26" s="24">
        <v>359.75</v>
      </c>
      <c r="I26" s="45">
        <v>25</v>
      </c>
    </row>
    <row r="27" spans="1:9">
      <c r="A27" s="26" t="s">
        <v>366</v>
      </c>
      <c r="B27" s="25" t="s">
        <v>324</v>
      </c>
      <c r="C27" s="25">
        <v>323</v>
      </c>
      <c r="D27" s="23">
        <v>69</v>
      </c>
      <c r="E27" s="22">
        <v>85.5</v>
      </c>
      <c r="F27" s="23">
        <v>61</v>
      </c>
      <c r="G27" s="24">
        <v>390.5</v>
      </c>
      <c r="H27" s="24">
        <v>356.75</v>
      </c>
      <c r="I27" s="45">
        <v>26</v>
      </c>
    </row>
    <row r="28" spans="1:9">
      <c r="A28" s="26" t="s">
        <v>367</v>
      </c>
      <c r="B28" s="14" t="s">
        <v>325</v>
      </c>
      <c r="C28" s="14">
        <v>315</v>
      </c>
      <c r="D28" s="23">
        <v>76</v>
      </c>
      <c r="E28" s="22">
        <v>84.625</v>
      </c>
      <c r="F28" s="23">
        <v>56</v>
      </c>
      <c r="G28" s="24">
        <v>395.875</v>
      </c>
      <c r="H28" s="24">
        <v>355.4375</v>
      </c>
      <c r="I28" s="45">
        <v>27</v>
      </c>
    </row>
    <row r="29" spans="1:9">
      <c r="A29" s="29" t="s">
        <v>368</v>
      </c>
      <c r="B29" s="14" t="s">
        <v>326</v>
      </c>
      <c r="C29" s="14">
        <v>339</v>
      </c>
      <c r="D29" s="14">
        <v>73</v>
      </c>
      <c r="E29" s="22">
        <v>84.375</v>
      </c>
      <c r="F29" s="23">
        <v>15</v>
      </c>
      <c r="G29" s="24">
        <v>370.125</v>
      </c>
      <c r="H29" s="24">
        <v>354.5625</v>
      </c>
      <c r="I29" s="45">
        <v>28</v>
      </c>
    </row>
    <row r="30" spans="1:9">
      <c r="A30" s="29" t="s">
        <v>369</v>
      </c>
      <c r="B30" s="14" t="s">
        <v>327</v>
      </c>
      <c r="C30" s="14">
        <v>330</v>
      </c>
      <c r="D30" s="14">
        <v>65</v>
      </c>
      <c r="E30" s="22">
        <v>84.5</v>
      </c>
      <c r="F30" s="23">
        <v>55</v>
      </c>
      <c r="G30" s="24">
        <v>378.5</v>
      </c>
      <c r="H30" s="24">
        <v>354.25</v>
      </c>
      <c r="I30" s="45">
        <v>29</v>
      </c>
    </row>
    <row r="31" spans="1:9">
      <c r="A31" s="26" t="s">
        <v>370</v>
      </c>
      <c r="B31" s="14" t="s">
        <v>328</v>
      </c>
      <c r="C31" s="14">
        <v>305</v>
      </c>
      <c r="D31" s="23">
        <v>68</v>
      </c>
      <c r="E31" s="22">
        <v>87.375</v>
      </c>
      <c r="F31" s="23">
        <v>71</v>
      </c>
      <c r="G31" s="24">
        <v>399.625</v>
      </c>
      <c r="H31" s="24">
        <v>352.3125</v>
      </c>
      <c r="I31" s="45">
        <v>30</v>
      </c>
    </row>
    <row r="32" spans="1:9">
      <c r="A32" s="29" t="s">
        <v>371</v>
      </c>
      <c r="B32" s="14" t="s">
        <v>329</v>
      </c>
      <c r="C32" s="14">
        <v>338</v>
      </c>
      <c r="D32" s="14">
        <v>60</v>
      </c>
      <c r="E32" s="22">
        <v>85.625</v>
      </c>
      <c r="F32" s="23">
        <v>25</v>
      </c>
      <c r="G32" s="24">
        <v>359.375</v>
      </c>
      <c r="H32" s="24">
        <v>348.6875</v>
      </c>
      <c r="I32" s="45">
        <v>31</v>
      </c>
    </row>
    <row r="33" spans="1:9">
      <c r="A33" s="26" t="s">
        <v>372</v>
      </c>
      <c r="B33" s="14" t="s">
        <v>330</v>
      </c>
      <c r="C33" s="14">
        <v>334</v>
      </c>
      <c r="D33" s="23">
        <v>66</v>
      </c>
      <c r="E33" s="22">
        <v>84.25</v>
      </c>
      <c r="F33" s="23">
        <v>20</v>
      </c>
      <c r="G33" s="24">
        <v>361.75</v>
      </c>
      <c r="H33" s="24">
        <v>347.875</v>
      </c>
      <c r="I33" s="45">
        <v>32</v>
      </c>
    </row>
    <row r="34" spans="1:9">
      <c r="A34" s="29" t="s">
        <v>373</v>
      </c>
      <c r="B34" s="25" t="s">
        <v>331</v>
      </c>
      <c r="C34" s="25">
        <v>307</v>
      </c>
      <c r="D34" s="14">
        <v>78</v>
      </c>
      <c r="E34" s="22">
        <v>83.75</v>
      </c>
      <c r="F34" s="23">
        <v>39</v>
      </c>
      <c r="G34" s="24">
        <v>387.75</v>
      </c>
      <c r="H34" s="24">
        <v>347.375</v>
      </c>
      <c r="I34" s="45">
        <v>33</v>
      </c>
    </row>
    <row r="35" spans="1:9">
      <c r="A35" s="29" t="s">
        <v>374</v>
      </c>
      <c r="B35" s="14" t="s">
        <v>332</v>
      </c>
      <c r="C35" s="14">
        <v>314</v>
      </c>
      <c r="D35" s="14">
        <v>68</v>
      </c>
      <c r="E35" s="22">
        <v>84.75</v>
      </c>
      <c r="F35" s="23">
        <v>40</v>
      </c>
      <c r="G35" s="24">
        <v>376.25</v>
      </c>
      <c r="H35" s="24">
        <v>345.125</v>
      </c>
      <c r="I35" s="45">
        <v>34</v>
      </c>
    </row>
    <row r="36" spans="1:9">
      <c r="A36" s="26" t="s">
        <v>375</v>
      </c>
      <c r="B36" s="14" t="s">
        <v>333</v>
      </c>
      <c r="C36" s="14">
        <v>326</v>
      </c>
      <c r="D36" s="23">
        <v>61</v>
      </c>
      <c r="E36" s="22">
        <v>84.5</v>
      </c>
      <c r="F36" s="23">
        <v>37</v>
      </c>
      <c r="G36" s="24">
        <v>363.5</v>
      </c>
      <c r="H36" s="24">
        <v>344.75</v>
      </c>
      <c r="I36" s="45">
        <v>35</v>
      </c>
    </row>
    <row r="37" spans="1:9">
      <c r="A37" s="29" t="s">
        <v>376</v>
      </c>
      <c r="B37" s="14" t="s">
        <v>334</v>
      </c>
      <c r="C37" s="14">
        <v>333</v>
      </c>
      <c r="D37" s="14">
        <v>62</v>
      </c>
      <c r="E37" s="22">
        <v>81.25</v>
      </c>
      <c r="F37" s="23">
        <v>32</v>
      </c>
      <c r="G37" s="24">
        <v>352.75</v>
      </c>
      <c r="H37" s="24">
        <v>342.875</v>
      </c>
      <c r="I37" s="45">
        <v>36</v>
      </c>
    </row>
    <row r="38" spans="1:9">
      <c r="A38" s="26" t="s">
        <v>377</v>
      </c>
      <c r="B38" s="14" t="s">
        <v>335</v>
      </c>
      <c r="C38" s="14">
        <v>319</v>
      </c>
      <c r="D38" s="23">
        <v>64</v>
      </c>
      <c r="E38" s="22">
        <v>82.75</v>
      </c>
      <c r="F38" s="23">
        <v>45</v>
      </c>
      <c r="G38" s="24">
        <v>366.75</v>
      </c>
      <c r="H38" s="24">
        <v>342.875</v>
      </c>
      <c r="I38" s="45">
        <v>37</v>
      </c>
    </row>
    <row r="39" spans="1:9">
      <c r="A39" s="29" t="s">
        <v>378</v>
      </c>
      <c r="B39" s="14" t="s">
        <v>336</v>
      </c>
      <c r="C39" s="14">
        <v>313</v>
      </c>
      <c r="D39" s="14">
        <v>64</v>
      </c>
      <c r="E39" s="22">
        <v>84</v>
      </c>
      <c r="F39" s="23">
        <v>35</v>
      </c>
      <c r="G39" s="24">
        <v>365.5</v>
      </c>
      <c r="H39" s="24">
        <v>339.25</v>
      </c>
      <c r="I39" s="45">
        <v>38</v>
      </c>
    </row>
    <row r="40" spans="1:9">
      <c r="A40" s="26" t="s">
        <v>379</v>
      </c>
      <c r="B40" s="14" t="s">
        <v>337</v>
      </c>
      <c r="C40" s="14">
        <v>293</v>
      </c>
      <c r="D40" s="23">
        <v>60</v>
      </c>
      <c r="E40" s="22">
        <v>82.75</v>
      </c>
      <c r="F40" s="23">
        <v>47</v>
      </c>
      <c r="G40" s="24">
        <v>361.75</v>
      </c>
      <c r="H40" s="24">
        <v>327.375</v>
      </c>
      <c r="I40" s="45">
        <v>39</v>
      </c>
    </row>
    <row r="41" spans="1:9">
      <c r="A41" s="29" t="s">
        <v>380</v>
      </c>
      <c r="B41" s="14" t="s">
        <v>338</v>
      </c>
      <c r="C41" s="14">
        <v>287</v>
      </c>
      <c r="D41" s="14">
        <v>70</v>
      </c>
      <c r="E41" s="22">
        <v>82.875</v>
      </c>
      <c r="F41" s="23">
        <v>25</v>
      </c>
      <c r="G41" s="24">
        <v>366.125</v>
      </c>
      <c r="H41" s="24">
        <v>326.5625</v>
      </c>
      <c r="I41" s="45">
        <v>40</v>
      </c>
    </row>
    <row r="42" spans="1:9">
      <c r="A42" s="26" t="s">
        <v>381</v>
      </c>
      <c r="B42" s="14" t="s">
        <v>339</v>
      </c>
      <c r="C42" s="14">
        <v>262</v>
      </c>
      <c r="D42" s="23">
        <v>69</v>
      </c>
      <c r="E42" s="22">
        <v>84.5</v>
      </c>
      <c r="F42" s="23">
        <v>47</v>
      </c>
      <c r="G42" s="24">
        <v>380.5</v>
      </c>
      <c r="H42" s="24">
        <v>321.25</v>
      </c>
      <c r="I42" s="45">
        <v>41</v>
      </c>
    </row>
    <row r="43" spans="1:9">
      <c r="A43" s="26" t="s">
        <v>382</v>
      </c>
      <c r="B43" s="14" t="s">
        <v>340</v>
      </c>
      <c r="C43" s="14">
        <v>283</v>
      </c>
      <c r="D43" s="23">
        <v>64</v>
      </c>
      <c r="E43" s="22">
        <v>83.75</v>
      </c>
      <c r="F43" s="23">
        <v>22</v>
      </c>
      <c r="G43" s="24">
        <v>358.25</v>
      </c>
      <c r="H43" s="24">
        <v>320.625</v>
      </c>
      <c r="I43" s="45">
        <v>42</v>
      </c>
    </row>
    <row r="44" spans="1:9">
      <c r="A44" s="29" t="s">
        <v>383</v>
      </c>
      <c r="B44" s="14" t="s">
        <v>341</v>
      </c>
      <c r="C44" s="14">
        <v>264</v>
      </c>
      <c r="D44" s="14">
        <v>71</v>
      </c>
      <c r="E44" s="22">
        <v>82.125</v>
      </c>
      <c r="F44" s="23">
        <v>0</v>
      </c>
      <c r="G44" s="24">
        <v>352.875</v>
      </c>
      <c r="H44" s="24">
        <v>308.4375</v>
      </c>
      <c r="I44" s="45">
        <v>43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基础兽医学</vt:lpstr>
      <vt:lpstr>预防兽医学</vt:lpstr>
      <vt:lpstr>临床兽医学</vt:lpstr>
      <vt:lpstr>生技、发育</vt:lpstr>
      <vt:lpstr>专硕一组</vt:lpstr>
      <vt:lpstr>专硕二组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周婷</dc:creator>
  <cp:lastModifiedBy>周婷</cp:lastModifiedBy>
  <cp:lastPrinted>2018-04-03T00:35:12Z</cp:lastPrinted>
  <dcterms:created xsi:type="dcterms:W3CDTF">2018-03-29T07:01:26Z</dcterms:created>
  <dcterms:modified xsi:type="dcterms:W3CDTF">2018-04-03T00:49:25Z</dcterms:modified>
</cp:coreProperties>
</file>