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80"/>
  </bookViews>
  <sheets>
    <sheet name="2015级" sheetId="1" r:id="rId1"/>
    <sheet name="2016级" sheetId="2" r:id="rId2"/>
    <sheet name="2017级" sheetId="3" r:id="rId3"/>
    <sheet name="2018级" sheetId="4" r:id="rId4"/>
  </sheets>
  <calcPr calcId="144525"/>
</workbook>
</file>

<file path=xl/sharedStrings.xml><?xml version="1.0" encoding="utf-8"?>
<sst xmlns="http://schemas.openxmlformats.org/spreadsheetml/2006/main" count="1023">
  <si>
    <t>附件1：</t>
  </si>
  <si>
    <t>2018-2019学年学生综合素质测评成绩汇总表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</si>
  <si>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动物医学院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</si>
  <si>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</si>
  <si>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</si>
  <si>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</si>
  <si>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</si>
  <si>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</si>
  <si>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</si>
  <si>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</si>
  <si>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</si>
  <si>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</si>
  <si>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</si>
  <si>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</si>
  <si>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</si>
  <si>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</si>
  <si>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</si>
  <si>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</si>
  <si>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</si>
  <si>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2015010885</t>
  </si>
  <si>
    <t>姬晓娟</t>
  </si>
  <si>
    <t>动医1501</t>
  </si>
  <si>
    <t>2015010878</t>
  </si>
  <si>
    <t>张惠</t>
  </si>
  <si>
    <t>2015010893</t>
  </si>
  <si>
    <t>党旭堃</t>
  </si>
  <si>
    <t>2015010890</t>
  </si>
  <si>
    <t>刘沉</t>
  </si>
  <si>
    <t>2015010886</t>
  </si>
  <si>
    <t>苏梦茹</t>
  </si>
  <si>
    <t>2015010895</t>
  </si>
  <si>
    <t>潘熙</t>
  </si>
  <si>
    <t>2015010889</t>
  </si>
  <si>
    <t>李云香</t>
  </si>
  <si>
    <t>2015010897</t>
  </si>
  <si>
    <t>周佳升</t>
  </si>
  <si>
    <t>2015010884</t>
  </si>
  <si>
    <t>马培培</t>
  </si>
  <si>
    <t>2015010894</t>
  </si>
  <si>
    <t>梅琳姗</t>
  </si>
  <si>
    <t>2015010881</t>
  </si>
  <si>
    <t>马樱琬</t>
  </si>
  <si>
    <t>2015010891</t>
  </si>
  <si>
    <t>李妍</t>
  </si>
  <si>
    <t>2015010887</t>
  </si>
  <si>
    <t>姚倩</t>
  </si>
  <si>
    <t>2015010880</t>
  </si>
  <si>
    <t>陈采奕</t>
  </si>
  <si>
    <t>2015010902</t>
  </si>
  <si>
    <t>刘正清</t>
  </si>
  <si>
    <t>2015010907</t>
  </si>
  <si>
    <t>王方洲</t>
  </si>
  <si>
    <t>2015010904</t>
  </si>
  <si>
    <t>陶启兵</t>
  </si>
  <si>
    <t>2015013967</t>
  </si>
  <si>
    <t>黄凯</t>
  </si>
  <si>
    <t>2015010879</t>
  </si>
  <si>
    <t>边琼</t>
  </si>
  <si>
    <t>2015013874</t>
  </si>
  <si>
    <t>郝旭旭</t>
  </si>
  <si>
    <t>2015010896</t>
  </si>
  <si>
    <t>赵璐</t>
  </si>
  <si>
    <t>2015010882</t>
  </si>
  <si>
    <t>鄂玉婷</t>
  </si>
  <si>
    <t>2015010883</t>
  </si>
  <si>
    <t>王艺潼</t>
  </si>
  <si>
    <t>2015010903</t>
  </si>
  <si>
    <t>晏先伟</t>
  </si>
  <si>
    <t>2015011149</t>
  </si>
  <si>
    <t>张瑶佳</t>
  </si>
  <si>
    <t>2015010898</t>
  </si>
  <si>
    <t>韩凯欧</t>
  </si>
  <si>
    <t>2015010905</t>
  </si>
  <si>
    <t>位枫</t>
  </si>
  <si>
    <t>2015010900</t>
  </si>
  <si>
    <t>王阳</t>
  </si>
  <si>
    <t>2015010937</t>
  </si>
  <si>
    <t>虞楷锐</t>
  </si>
  <si>
    <t>动医1502</t>
  </si>
  <si>
    <t>赵晓静</t>
  </si>
  <si>
    <t>姚启扬</t>
  </si>
  <si>
    <t>丁军</t>
  </si>
  <si>
    <t>杨思伟</t>
  </si>
  <si>
    <t>李寒梅</t>
  </si>
  <si>
    <t>武城咏</t>
  </si>
  <si>
    <t>王婵</t>
  </si>
  <si>
    <t>曹鑫宇</t>
  </si>
  <si>
    <t>张书航</t>
  </si>
  <si>
    <t>蒋丽君</t>
  </si>
  <si>
    <t>冯玉树</t>
  </si>
  <si>
    <t>孙慧琴</t>
  </si>
  <si>
    <t>许淑文</t>
  </si>
  <si>
    <t>尼珍</t>
  </si>
  <si>
    <t>牛越</t>
  </si>
  <si>
    <t>尚远昊</t>
  </si>
  <si>
    <t>李娟</t>
  </si>
  <si>
    <t>李亚菲</t>
  </si>
  <si>
    <t>周天明</t>
  </si>
  <si>
    <t>黄春磊</t>
  </si>
  <si>
    <t>王思洁</t>
  </si>
  <si>
    <t>何与晗</t>
  </si>
  <si>
    <t>韩思敏</t>
  </si>
  <si>
    <t>闫玲</t>
  </si>
  <si>
    <t>黄浩文</t>
  </si>
  <si>
    <t>蒋浩</t>
  </si>
  <si>
    <t>孙杨梓</t>
  </si>
  <si>
    <t>杜锟</t>
  </si>
  <si>
    <t>黄珊</t>
  </si>
  <si>
    <t>动医1503</t>
  </si>
  <si>
    <t>杨杰程</t>
  </si>
  <si>
    <t>段刘源</t>
  </si>
  <si>
    <t>庞照霞</t>
  </si>
  <si>
    <t>黄恩霞</t>
  </si>
  <si>
    <t>魏秉洁</t>
  </si>
  <si>
    <t>杨金月</t>
  </si>
  <si>
    <t>杨鸣夏</t>
  </si>
  <si>
    <t>张梦婷</t>
  </si>
  <si>
    <t>丁心怡</t>
  </si>
  <si>
    <t>刘丁溪</t>
  </si>
  <si>
    <t>李少飞</t>
  </si>
  <si>
    <t>陈伟昊</t>
  </si>
  <si>
    <t>赵兰宁</t>
  </si>
  <si>
    <t>庞明</t>
  </si>
  <si>
    <t>唐洋宇</t>
  </si>
  <si>
    <t>田怡源</t>
  </si>
  <si>
    <t>滕君洋</t>
  </si>
  <si>
    <t>孙旭光</t>
  </si>
  <si>
    <t>袁天</t>
  </si>
  <si>
    <t>许永星</t>
  </si>
  <si>
    <t>孟令远</t>
  </si>
  <si>
    <t>陈彤</t>
  </si>
  <si>
    <t>张若凡</t>
  </si>
  <si>
    <t>张蕾</t>
  </si>
  <si>
    <t>樊俊恒</t>
  </si>
  <si>
    <t>金杨</t>
  </si>
  <si>
    <t>王臻荣</t>
  </si>
  <si>
    <t>田月怡</t>
  </si>
  <si>
    <t>田江</t>
  </si>
  <si>
    <t>许赫扬</t>
  </si>
  <si>
    <t>刘欣瑜</t>
  </si>
  <si>
    <t>动医1504</t>
  </si>
  <si>
    <t>滕庆园</t>
  </si>
  <si>
    <t>关照</t>
  </si>
  <si>
    <t>李书琴</t>
  </si>
  <si>
    <t>郭欣月</t>
  </si>
  <si>
    <t>翟羽佳</t>
  </si>
  <si>
    <t>曾令媛</t>
  </si>
  <si>
    <t>刘芊萩</t>
  </si>
  <si>
    <t>陈丽忠</t>
  </si>
  <si>
    <t>窦媛媛</t>
  </si>
  <si>
    <t>张春艳</t>
  </si>
  <si>
    <t>刘金铭</t>
  </si>
  <si>
    <t>李珊珊</t>
  </si>
  <si>
    <t>刘琳霞</t>
  </si>
  <si>
    <t>刘珍秀</t>
  </si>
  <si>
    <t>廖晓丽</t>
  </si>
  <si>
    <t>韩金洁</t>
  </si>
  <si>
    <t>陈静敏</t>
  </si>
  <si>
    <t>王子璇</t>
  </si>
  <si>
    <t>郑仁唤</t>
  </si>
  <si>
    <t>沈凯迪</t>
  </si>
  <si>
    <t>王仕群</t>
  </si>
  <si>
    <t>孙琬钰</t>
  </si>
  <si>
    <t>刘耕</t>
  </si>
  <si>
    <t>佟昱</t>
  </si>
  <si>
    <t>安歆铭</t>
  </si>
  <si>
    <t>周睿</t>
  </si>
  <si>
    <t>丁兰清</t>
  </si>
  <si>
    <t>梁智</t>
  </si>
  <si>
    <t>张梓昕</t>
  </si>
  <si>
    <t>2015011027</t>
  </si>
  <si>
    <t>何嘉</t>
  </si>
  <si>
    <t>动医1505</t>
  </si>
  <si>
    <t>2015011022</t>
  </si>
  <si>
    <t>董向群</t>
  </si>
  <si>
    <t>2015011005</t>
  </si>
  <si>
    <t>牟媛</t>
  </si>
  <si>
    <t>2015011001</t>
  </si>
  <si>
    <t>李秀娟</t>
  </si>
  <si>
    <t>张婉秋</t>
  </si>
  <si>
    <t>2015011002</t>
  </si>
  <si>
    <t>王禹轩</t>
  </si>
  <si>
    <t>2015011013</t>
  </si>
  <si>
    <t>刘雅怡</t>
  </si>
  <si>
    <t>李坤</t>
  </si>
  <si>
    <t>2015011000</t>
  </si>
  <si>
    <t>万文静</t>
  </si>
  <si>
    <t>2015010328</t>
  </si>
  <si>
    <t>吴克</t>
  </si>
  <si>
    <t>2015010999</t>
  </si>
  <si>
    <t>高志群</t>
  </si>
  <si>
    <t>2015011004</t>
  </si>
  <si>
    <t>韩洋</t>
  </si>
  <si>
    <t>吕佩华</t>
  </si>
  <si>
    <t>2015010998</t>
  </si>
  <si>
    <t>屈川人</t>
  </si>
  <si>
    <t>2015011010</t>
  </si>
  <si>
    <t>张倩茹</t>
  </si>
  <si>
    <t>2015010335</t>
  </si>
  <si>
    <t>李小康</t>
  </si>
  <si>
    <t>2015011007</t>
  </si>
  <si>
    <t>刘蕴蝶</t>
  </si>
  <si>
    <t>2015011020</t>
  </si>
  <si>
    <t>邢康宁</t>
  </si>
  <si>
    <t>2015011003</t>
  </si>
  <si>
    <t>张一驰</t>
  </si>
  <si>
    <t>2015011009</t>
  </si>
  <si>
    <t>郝媛洁</t>
  </si>
  <si>
    <t>2015011006</t>
  </si>
  <si>
    <t>王佳庆</t>
  </si>
  <si>
    <t>2015011017</t>
  </si>
  <si>
    <t>周锐</t>
  </si>
  <si>
    <t>2015011025</t>
  </si>
  <si>
    <t>高振鑫</t>
  </si>
  <si>
    <t>2015011024</t>
  </si>
  <si>
    <t>曹艺兴</t>
  </si>
  <si>
    <t>宋雪潇</t>
  </si>
  <si>
    <t>2015011018</t>
  </si>
  <si>
    <t>杨君兴</t>
  </si>
  <si>
    <t>万冰洁</t>
  </si>
  <si>
    <t>2015011023</t>
  </si>
  <si>
    <t>王瑞龙</t>
  </si>
  <si>
    <t>2015011011</t>
  </si>
  <si>
    <t>刘丽莎</t>
  </si>
  <si>
    <t>2015011026</t>
  </si>
  <si>
    <t>张汉</t>
  </si>
  <si>
    <t>2015010358</t>
  </si>
  <si>
    <t>彭静</t>
  </si>
  <si>
    <t>王濛</t>
  </si>
  <si>
    <t>动医1506</t>
  </si>
  <si>
    <t>10</t>
  </si>
  <si>
    <t>王子樵</t>
  </si>
  <si>
    <t>祁桂祥</t>
  </si>
  <si>
    <t>吴筱洁</t>
  </si>
  <si>
    <t>王星楠</t>
  </si>
  <si>
    <t>吴思佳</t>
  </si>
  <si>
    <t>8.55</t>
  </si>
  <si>
    <t>张香梅</t>
  </si>
  <si>
    <t>9</t>
  </si>
  <si>
    <t>李淑莹</t>
  </si>
  <si>
    <t>9.6</t>
  </si>
  <si>
    <t>陈蓉蓉</t>
  </si>
  <si>
    <t>8.9</t>
  </si>
  <si>
    <t>王映</t>
  </si>
  <si>
    <t>9.2</t>
  </si>
  <si>
    <t>高楚茜</t>
  </si>
  <si>
    <t>8.45</t>
  </si>
  <si>
    <t>袁洋</t>
  </si>
  <si>
    <t>8.5</t>
  </si>
  <si>
    <t>陈曦</t>
  </si>
  <si>
    <t>王劲</t>
  </si>
  <si>
    <t>8.7</t>
  </si>
  <si>
    <t>王皓璐</t>
  </si>
  <si>
    <t>8.3</t>
  </si>
  <si>
    <t>杨昕淳</t>
  </si>
  <si>
    <t>霍雅雯</t>
  </si>
  <si>
    <t>李涵略</t>
  </si>
  <si>
    <t>8</t>
  </si>
  <si>
    <t>卓嘎</t>
  </si>
  <si>
    <t>8.05</t>
  </si>
  <si>
    <t>林昊</t>
  </si>
  <si>
    <t>彭倩</t>
  </si>
  <si>
    <t>周宏达</t>
  </si>
  <si>
    <t>9.1</t>
  </si>
  <si>
    <t>徐浩然</t>
  </si>
  <si>
    <t>方凡</t>
  </si>
  <si>
    <t>8.2</t>
  </si>
  <si>
    <t>刘祺民</t>
  </si>
  <si>
    <t>尼玛</t>
  </si>
  <si>
    <t>阎嘉展</t>
  </si>
  <si>
    <t>梁迁</t>
  </si>
  <si>
    <t>及泽祥</t>
  </si>
  <si>
    <t>苟涛</t>
  </si>
  <si>
    <t>金维玲</t>
  </si>
  <si>
    <t>杨文霞</t>
  </si>
  <si>
    <t>动医1601</t>
  </si>
  <si>
    <t>董佳易</t>
  </si>
  <si>
    <t>陈锦萱</t>
  </si>
  <si>
    <t>刘思雨</t>
  </si>
  <si>
    <t>周婷</t>
  </si>
  <si>
    <t>王彩霞</t>
  </si>
  <si>
    <t>赵勇新</t>
  </si>
  <si>
    <t>肖晗洋</t>
  </si>
  <si>
    <t>李琛琛</t>
  </si>
  <si>
    <t>王伟凡</t>
  </si>
  <si>
    <t xml:space="preserve"> 王磊</t>
  </si>
  <si>
    <t>张瑞航</t>
  </si>
  <si>
    <t>王星晨</t>
  </si>
  <si>
    <t>郑植</t>
  </si>
  <si>
    <t>郑紫怡</t>
  </si>
  <si>
    <t>王文澜</t>
  </si>
  <si>
    <t xml:space="preserve"> 陈鑫</t>
  </si>
  <si>
    <t>胡文翔</t>
  </si>
  <si>
    <t>杨淼鑫</t>
  </si>
  <si>
    <t>张京楠</t>
  </si>
  <si>
    <t>宋颜亮</t>
  </si>
  <si>
    <t>尹婧夷</t>
  </si>
  <si>
    <t>皮继昂</t>
  </si>
  <si>
    <t>于壮壮</t>
  </si>
  <si>
    <t>温敏佳</t>
  </si>
  <si>
    <t>张焓</t>
  </si>
  <si>
    <t>范鹏辉</t>
  </si>
  <si>
    <t>王浩</t>
  </si>
  <si>
    <t xml:space="preserve"> 毛开宇</t>
  </si>
  <si>
    <t>2016010924</t>
  </si>
  <si>
    <t>陈思琪</t>
  </si>
  <si>
    <t>动医1602</t>
  </si>
  <si>
    <t>2016010920</t>
  </si>
  <si>
    <t>姜艺媛</t>
  </si>
  <si>
    <t>2016010931</t>
  </si>
  <si>
    <t>经佳懿</t>
  </si>
  <si>
    <t>2016010929</t>
  </si>
  <si>
    <t>周玲</t>
  </si>
  <si>
    <t>2016010928</t>
  </si>
  <si>
    <t>贺雨洁</t>
  </si>
  <si>
    <t>2016010919</t>
  </si>
  <si>
    <t>左琛香</t>
  </si>
  <si>
    <t>2016010930</t>
  </si>
  <si>
    <t>周璐露</t>
  </si>
  <si>
    <t>2016010932</t>
  </si>
  <si>
    <t>张梦雨</t>
  </si>
  <si>
    <t>2016010926</t>
  </si>
  <si>
    <t>洪文昊</t>
  </si>
  <si>
    <t>2016010925</t>
  </si>
  <si>
    <t>孙翔宇</t>
  </si>
  <si>
    <t>2016010922</t>
  </si>
  <si>
    <t>侯露露</t>
  </si>
  <si>
    <t>2015010892</t>
  </si>
  <si>
    <t>韩苗</t>
  </si>
  <si>
    <t>2016010918</t>
  </si>
  <si>
    <t>何琳</t>
  </si>
  <si>
    <t>2016010937</t>
  </si>
  <si>
    <t>同寅超</t>
  </si>
  <si>
    <t>2016010938</t>
  </si>
  <si>
    <t>梁申</t>
  </si>
  <si>
    <t>2016010921</t>
  </si>
  <si>
    <t>臧冉</t>
  </si>
  <si>
    <t>2016010947</t>
  </si>
  <si>
    <t>邱玉东</t>
  </si>
  <si>
    <t>2016010934</t>
  </si>
  <si>
    <t>李柯明</t>
  </si>
  <si>
    <t>2016010940</t>
  </si>
  <si>
    <t>李甲智</t>
  </si>
  <si>
    <t>2016010923</t>
  </si>
  <si>
    <t>张梦美</t>
  </si>
  <si>
    <t>2016010939</t>
  </si>
  <si>
    <t>杨康</t>
  </si>
  <si>
    <t>2016010933</t>
  </si>
  <si>
    <t>张佳佳</t>
  </si>
  <si>
    <t>2016010944</t>
  </si>
  <si>
    <t>赵永康</t>
  </si>
  <si>
    <t>2016010945</t>
  </si>
  <si>
    <t>张洇豪</t>
  </si>
  <si>
    <t>2016010941</t>
  </si>
  <si>
    <t>王翰阳</t>
  </si>
  <si>
    <t>2016010942</t>
  </si>
  <si>
    <t>廖哲仪</t>
  </si>
  <si>
    <t>2016010936</t>
  </si>
  <si>
    <t>王俊伟</t>
  </si>
  <si>
    <t>2016010946</t>
  </si>
  <si>
    <t>秦浩强</t>
  </si>
  <si>
    <t>2016010943</t>
  </si>
  <si>
    <t>姬昊</t>
  </si>
  <si>
    <t>2016010949</t>
  </si>
  <si>
    <t>贾晨琪</t>
  </si>
  <si>
    <t>动医1603</t>
  </si>
  <si>
    <t>2016010960</t>
  </si>
  <si>
    <t>荆扬</t>
  </si>
  <si>
    <t>2016010971</t>
  </si>
  <si>
    <t>栾宇轩</t>
  </si>
  <si>
    <t>2016010961</t>
  </si>
  <si>
    <t>王萍</t>
  </si>
  <si>
    <t>2016010965</t>
  </si>
  <si>
    <t>姜慧华</t>
  </si>
  <si>
    <t>2016010963</t>
  </si>
  <si>
    <t>赵若琳</t>
  </si>
  <si>
    <t>2016010958</t>
  </si>
  <si>
    <t>李甜</t>
  </si>
  <si>
    <t>2016010951</t>
  </si>
  <si>
    <t>李艾聪</t>
  </si>
  <si>
    <t>2016010956</t>
  </si>
  <si>
    <t>邓平</t>
  </si>
  <si>
    <t>李卉佳</t>
  </si>
  <si>
    <t>2016013674</t>
  </si>
  <si>
    <t>李霞霞</t>
  </si>
  <si>
    <t>2016010964</t>
  </si>
  <si>
    <t>建晓倩</t>
  </si>
  <si>
    <t>2016010972</t>
  </si>
  <si>
    <t>仇鹏飞</t>
  </si>
  <si>
    <t>2016010957</t>
  </si>
  <si>
    <t>王心语</t>
  </si>
  <si>
    <t>2016010962</t>
  </si>
  <si>
    <t>李高芸</t>
  </si>
  <si>
    <t>2016010955</t>
  </si>
  <si>
    <t>杨玢</t>
  </si>
  <si>
    <t>2016010954</t>
  </si>
  <si>
    <t>岳林秀</t>
  </si>
  <si>
    <t>2016010978</t>
  </si>
  <si>
    <t>王逸凡</t>
  </si>
  <si>
    <t>许剑睿</t>
  </si>
  <si>
    <t>2016010976</t>
  </si>
  <si>
    <t>尹朗庭</t>
  </si>
  <si>
    <t>2016010970</t>
  </si>
  <si>
    <t>温平</t>
  </si>
  <si>
    <t>2016010953</t>
  </si>
  <si>
    <t>曹溪</t>
  </si>
  <si>
    <t>2016010975</t>
  </si>
  <si>
    <t>喇宁</t>
  </si>
  <si>
    <t>2016010968</t>
  </si>
  <si>
    <t>王佳斌</t>
  </si>
  <si>
    <t>2016010950</t>
  </si>
  <si>
    <t>程泽芳</t>
  </si>
  <si>
    <t>范志明</t>
  </si>
  <si>
    <t>2016010952</t>
  </si>
  <si>
    <t>梁潇予</t>
  </si>
  <si>
    <t>桑杰</t>
  </si>
  <si>
    <t>2016010969</t>
  </si>
  <si>
    <t>周阳</t>
  </si>
  <si>
    <t>杨旻睿</t>
  </si>
  <si>
    <t>李阳伟</t>
  </si>
  <si>
    <t>2016010996</t>
  </si>
  <si>
    <t>冯晓岚</t>
  </si>
  <si>
    <t>动医1604</t>
  </si>
  <si>
    <t>2016010984</t>
  </si>
  <si>
    <t>马景华</t>
  </si>
  <si>
    <t>2016010998</t>
  </si>
  <si>
    <t>韩子龙</t>
  </si>
  <si>
    <t>2016010983</t>
  </si>
  <si>
    <t>陈琪琪</t>
  </si>
  <si>
    <t>2016010987</t>
  </si>
  <si>
    <t>黄荟颖</t>
  </si>
  <si>
    <t>2016010986</t>
  </si>
  <si>
    <t>肖兴茹</t>
  </si>
  <si>
    <t>2016010997</t>
  </si>
  <si>
    <t>薛忠强</t>
  </si>
  <si>
    <t>2016011002</t>
  </si>
  <si>
    <t>许世萱</t>
  </si>
  <si>
    <t>2016011007</t>
  </si>
  <si>
    <t>陈彦至</t>
  </si>
  <si>
    <t>2016010994</t>
  </si>
  <si>
    <t>朱燕丽</t>
  </si>
  <si>
    <t>2016010989</t>
  </si>
  <si>
    <t>黄玉佩</t>
  </si>
  <si>
    <t>2016010982</t>
  </si>
  <si>
    <t>吴金婵</t>
  </si>
  <si>
    <t>2016010980</t>
  </si>
  <si>
    <t>陈悦</t>
  </si>
  <si>
    <t>2016010993</t>
  </si>
  <si>
    <t>田曦庆</t>
  </si>
  <si>
    <t>2015012683</t>
  </si>
  <si>
    <t>李博</t>
  </si>
  <si>
    <t>2016010992</t>
  </si>
  <si>
    <t>薛亚星</t>
  </si>
  <si>
    <t>2016010988</t>
  </si>
  <si>
    <t>陈茜苗</t>
  </si>
  <si>
    <t>2016014773</t>
  </si>
  <si>
    <t>冯雨祥</t>
  </si>
  <si>
    <t>2016012635</t>
  </si>
  <si>
    <t>单鸿鹄</t>
  </si>
  <si>
    <t>2016010981</t>
  </si>
  <si>
    <t>齐佳</t>
  </si>
  <si>
    <t>2016011003</t>
  </si>
  <si>
    <t>滕江</t>
  </si>
  <si>
    <t>2016011000</t>
  </si>
  <si>
    <t>吴皓</t>
  </si>
  <si>
    <t>2016011008</t>
  </si>
  <si>
    <t>郭如海</t>
  </si>
  <si>
    <t>2016011001</t>
  </si>
  <si>
    <t>于子淇</t>
  </si>
  <si>
    <t>2016011004</t>
  </si>
  <si>
    <t>朱磊鑫</t>
  </si>
  <si>
    <t>2016010999</t>
  </si>
  <si>
    <t>林其昕</t>
  </si>
  <si>
    <t>2016011005</t>
  </si>
  <si>
    <t>陈浩天</t>
  </si>
  <si>
    <t>2016011027</t>
  </si>
  <si>
    <t>肖劲男</t>
  </si>
  <si>
    <t>动医1605</t>
  </si>
  <si>
    <t>2016011029</t>
  </si>
  <si>
    <t>程楷淇</t>
  </si>
  <si>
    <t>2016011024</t>
  </si>
  <si>
    <t>王莹</t>
  </si>
  <si>
    <t>2016011026</t>
  </si>
  <si>
    <t>蒋雪莲</t>
  </si>
  <si>
    <t>2016011021</t>
  </si>
  <si>
    <t>刘晨熙</t>
  </si>
  <si>
    <t>2016011012</t>
  </si>
  <si>
    <t>马丽</t>
  </si>
  <si>
    <t>2016011031</t>
  </si>
  <si>
    <t>赵泓淙</t>
  </si>
  <si>
    <t>2016011013</t>
  </si>
  <si>
    <t>杨康婷</t>
  </si>
  <si>
    <t>2016011025</t>
  </si>
  <si>
    <t>肖妍</t>
  </si>
  <si>
    <t>2016011011</t>
  </si>
  <si>
    <t>毕天琦</t>
  </si>
  <si>
    <t>2016011022</t>
  </si>
  <si>
    <t>崔伊檬</t>
  </si>
  <si>
    <t>2016011019</t>
  </si>
  <si>
    <t>倪思璐</t>
  </si>
  <si>
    <t>2016011034</t>
  </si>
  <si>
    <t>刘国文</t>
  </si>
  <si>
    <t>2016011033</t>
  </si>
  <si>
    <t>管雄</t>
  </si>
  <si>
    <t>2016011032</t>
  </si>
  <si>
    <t>万仕成</t>
  </si>
  <si>
    <t>2016011086</t>
  </si>
  <si>
    <t>刘冉</t>
  </si>
  <si>
    <t>2016011015</t>
  </si>
  <si>
    <t>解雁飞</t>
  </si>
  <si>
    <t>2016011037</t>
  </si>
  <si>
    <t>常正武</t>
  </si>
  <si>
    <t>2016011014</t>
  </si>
  <si>
    <t>张雨</t>
  </si>
  <si>
    <t>2016011016</t>
  </si>
  <si>
    <t>韦雪琪</t>
  </si>
  <si>
    <t>2016011018</t>
  </si>
  <si>
    <t>次仁拉姆</t>
  </si>
  <si>
    <t>2016011038</t>
  </si>
  <si>
    <t>张超</t>
  </si>
  <si>
    <t>2016011023</t>
  </si>
  <si>
    <t>冯子苏</t>
  </si>
  <si>
    <t>2016011030</t>
  </si>
  <si>
    <t>原永豪</t>
  </si>
  <si>
    <t>2016011028</t>
  </si>
  <si>
    <t>涂世曦</t>
  </si>
  <si>
    <t>2016011036</t>
  </si>
  <si>
    <t>徐飞飞</t>
  </si>
  <si>
    <t>2016011039</t>
  </si>
  <si>
    <t>樊佳豪</t>
  </si>
  <si>
    <t>2016011054</t>
  </si>
  <si>
    <t>赵啸</t>
  </si>
  <si>
    <t>动医1606</t>
  </si>
  <si>
    <t>2016011069</t>
  </si>
  <si>
    <t>李志飞</t>
  </si>
  <si>
    <t>2016011063</t>
  </si>
  <si>
    <t>张浩</t>
  </si>
  <si>
    <t>2016011052</t>
  </si>
  <si>
    <t>毛泓月</t>
  </si>
  <si>
    <t>2016011062</t>
  </si>
  <si>
    <t>吴爽</t>
  </si>
  <si>
    <t>2016011044</t>
  </si>
  <si>
    <t>李筱娟</t>
  </si>
  <si>
    <t>2016011049</t>
  </si>
  <si>
    <t>蔡克丽</t>
  </si>
  <si>
    <t>2016011045</t>
  </si>
  <si>
    <t>亓麟</t>
  </si>
  <si>
    <t>2016011060</t>
  </si>
  <si>
    <t>陈桂源</t>
  </si>
  <si>
    <t>2016011050</t>
  </si>
  <si>
    <t>赵永聪</t>
  </si>
  <si>
    <t>2016011055</t>
  </si>
  <si>
    <t>王蕊彬</t>
  </si>
  <si>
    <t>2016011042</t>
  </si>
  <si>
    <t>张明月</t>
  </si>
  <si>
    <t>2016011061</t>
  </si>
  <si>
    <t>黄聪</t>
  </si>
  <si>
    <t>2016011066</t>
  </si>
  <si>
    <t>方正</t>
  </si>
  <si>
    <t>刘金梅</t>
  </si>
  <si>
    <t>2016011053</t>
  </si>
  <si>
    <t>张亚楠</t>
  </si>
  <si>
    <t>2016011051</t>
  </si>
  <si>
    <t>益西拉姆</t>
  </si>
  <si>
    <t>2016011046</t>
  </si>
  <si>
    <t>王昱文</t>
  </si>
  <si>
    <t>2016011041</t>
  </si>
  <si>
    <t>陈滟</t>
  </si>
  <si>
    <t>2016011047</t>
  </si>
  <si>
    <t>张雨萌</t>
  </si>
  <si>
    <t>2016011043</t>
  </si>
  <si>
    <t>刘倩楠</t>
  </si>
  <si>
    <t>2016011048</t>
  </si>
  <si>
    <t>荣诗琪</t>
  </si>
  <si>
    <t>2016011056</t>
  </si>
  <si>
    <t>史文洁</t>
  </si>
  <si>
    <t>2016011065</t>
  </si>
  <si>
    <t>李昊</t>
  </si>
  <si>
    <t>2016011057</t>
  </si>
  <si>
    <t>于广智</t>
  </si>
  <si>
    <t>2016011068</t>
  </si>
  <si>
    <t>贾沛暄</t>
  </si>
  <si>
    <t>2016011059</t>
  </si>
  <si>
    <t>郄海平</t>
  </si>
  <si>
    <t>强煜云</t>
  </si>
  <si>
    <t>动医1701</t>
  </si>
  <si>
    <t>王卓</t>
  </si>
  <si>
    <t>曾巍</t>
  </si>
  <si>
    <t>赵文星</t>
  </si>
  <si>
    <t>唐丽辉</t>
  </si>
  <si>
    <t>李明玉</t>
  </si>
  <si>
    <t>高铖</t>
  </si>
  <si>
    <t>袁媛</t>
  </si>
  <si>
    <t>王圣翔</t>
  </si>
  <si>
    <t>王朋飞</t>
  </si>
  <si>
    <t>张含沛</t>
  </si>
  <si>
    <t>李中央</t>
  </si>
  <si>
    <t>董家蕊</t>
  </si>
  <si>
    <t>石姝彤</t>
  </si>
  <si>
    <t>田甜</t>
  </si>
  <si>
    <t>李雪梅</t>
  </si>
  <si>
    <t>阿丽特耐·阿列木汉</t>
  </si>
  <si>
    <t>孙品之</t>
  </si>
  <si>
    <t>郭含薇</t>
  </si>
  <si>
    <t>王家龙</t>
  </si>
  <si>
    <t>曹云师</t>
  </si>
  <si>
    <t>吕乐云</t>
  </si>
  <si>
    <t>葛瑜涵</t>
  </si>
  <si>
    <t>罗弼豪</t>
  </si>
  <si>
    <t>曹雪</t>
  </si>
  <si>
    <t>王容刚</t>
  </si>
  <si>
    <t>于方凌</t>
  </si>
  <si>
    <t>王燕山</t>
  </si>
  <si>
    <t>周子凯</t>
  </si>
  <si>
    <t>周祎铭</t>
  </si>
  <si>
    <t>曹朔</t>
  </si>
  <si>
    <t>黄雨</t>
  </si>
  <si>
    <t>动医1702</t>
  </si>
  <si>
    <t>杨茜雅</t>
  </si>
  <si>
    <t>宁璐璐</t>
  </si>
  <si>
    <t>孙一丹</t>
  </si>
  <si>
    <t>杨仪</t>
  </si>
  <si>
    <t>李蔚</t>
  </si>
  <si>
    <t>刘英</t>
  </si>
  <si>
    <t>龙登雅</t>
  </si>
  <si>
    <t>刘奕伶</t>
  </si>
  <si>
    <t>杨宁</t>
  </si>
  <si>
    <t>王淦锋</t>
  </si>
  <si>
    <t>郑丹阳</t>
  </si>
  <si>
    <t>杨丹</t>
  </si>
  <si>
    <t>顾宇恒</t>
  </si>
  <si>
    <t>朱若希</t>
  </si>
  <si>
    <t>吕梦薇</t>
  </si>
  <si>
    <t>李猛</t>
  </si>
  <si>
    <t>张凯英</t>
  </si>
  <si>
    <t>孔祥思</t>
  </si>
  <si>
    <t>王冠珏</t>
  </si>
  <si>
    <t>罗志洁</t>
  </si>
  <si>
    <t>冯梦瑶</t>
  </si>
  <si>
    <t>陈云龙</t>
  </si>
  <si>
    <t>彭贤哲</t>
  </si>
  <si>
    <t>张津铭</t>
  </si>
  <si>
    <t>杨熠辰</t>
  </si>
  <si>
    <t>丁思怡</t>
  </si>
  <si>
    <t>龙林泽</t>
  </si>
  <si>
    <t>殷中科</t>
  </si>
  <si>
    <t>于正瑶</t>
  </si>
  <si>
    <t>周帅</t>
  </si>
  <si>
    <t>2017010966</t>
  </si>
  <si>
    <t>赵怡倩</t>
  </si>
  <si>
    <t>动医1703</t>
  </si>
  <si>
    <t>2017010971</t>
  </si>
  <si>
    <t>张子卿</t>
  </si>
  <si>
    <t>2017010975</t>
  </si>
  <si>
    <t>袁宁秋</t>
  </si>
  <si>
    <t>2017010980</t>
  </si>
  <si>
    <t>全钺涵</t>
  </si>
  <si>
    <t>2017010963</t>
  </si>
  <si>
    <t>杨卓霖</t>
  </si>
  <si>
    <t>2017010981</t>
  </si>
  <si>
    <t>魏希</t>
  </si>
  <si>
    <t>2017010969</t>
  </si>
  <si>
    <t>吴敏楠</t>
  </si>
  <si>
    <t>2017010974</t>
  </si>
  <si>
    <t>陈韬凝</t>
  </si>
  <si>
    <t>2017010972</t>
  </si>
  <si>
    <t>景添</t>
  </si>
  <si>
    <t>2017010967</t>
  </si>
  <si>
    <t>吴慧芳</t>
  </si>
  <si>
    <t>2017010973</t>
  </si>
  <si>
    <t>吴文萍</t>
  </si>
  <si>
    <t>2017010958</t>
  </si>
  <si>
    <t>季星威</t>
  </si>
  <si>
    <t>2017010968</t>
  </si>
  <si>
    <t>马晓华</t>
  </si>
  <si>
    <t>2017010959</t>
  </si>
  <si>
    <t>张益铭</t>
  </si>
  <si>
    <t>2017010962</t>
  </si>
  <si>
    <t>李禹震</t>
  </si>
  <si>
    <t>2017010961</t>
  </si>
  <si>
    <t>胡嘉晋</t>
  </si>
  <si>
    <t>2017014243</t>
  </si>
  <si>
    <t>张峻瑜</t>
  </si>
  <si>
    <t>2017010983</t>
  </si>
  <si>
    <t>姚学琼</t>
  </si>
  <si>
    <t>2017010982</t>
  </si>
  <si>
    <t>周敏</t>
  </si>
  <si>
    <t>2017010978</t>
  </si>
  <si>
    <t>王若杨</t>
  </si>
  <si>
    <t>2017010957</t>
  </si>
  <si>
    <t>王永飞</t>
  </si>
  <si>
    <t>2017010979</t>
  </si>
  <si>
    <t>郑晓艳</t>
  </si>
  <si>
    <t>2017010970</t>
  </si>
  <si>
    <t>宋思雨</t>
  </si>
  <si>
    <t>2017010976</t>
  </si>
  <si>
    <t>袁思月</t>
  </si>
  <si>
    <t>2017010984</t>
  </si>
  <si>
    <t>余雪朦</t>
  </si>
  <si>
    <t>2017010977</t>
  </si>
  <si>
    <t>李瑞蕊</t>
  </si>
  <si>
    <t>2017010955</t>
  </si>
  <si>
    <t>张润宇</t>
  </si>
  <si>
    <t>2017010956</t>
  </si>
  <si>
    <t>宋一铭</t>
  </si>
  <si>
    <t>2017010960</t>
  </si>
  <si>
    <t>惠乔岳</t>
  </si>
  <si>
    <t>2017010965</t>
  </si>
  <si>
    <t>王晔雯</t>
  </si>
  <si>
    <t>2017010964</t>
  </si>
  <si>
    <t>王彦誉</t>
  </si>
  <si>
    <t>刘文轩</t>
  </si>
  <si>
    <t>动医1704</t>
  </si>
  <si>
    <t>赵跃祺</t>
  </si>
  <si>
    <t>余辰霏</t>
  </si>
  <si>
    <t>李文豪</t>
  </si>
  <si>
    <t>林丹薇</t>
  </si>
  <si>
    <t>李丹</t>
  </si>
  <si>
    <t>侯巧弟</t>
  </si>
  <si>
    <t>张乐然</t>
  </si>
  <si>
    <t>王清晓</t>
  </si>
  <si>
    <t>王萍萍</t>
  </si>
  <si>
    <t>杜金原</t>
  </si>
  <si>
    <t>朱逸涵</t>
  </si>
  <si>
    <t>陈思伊</t>
  </si>
  <si>
    <t>张雨西</t>
  </si>
  <si>
    <t>王晓纯</t>
  </si>
  <si>
    <t>任晓珺</t>
  </si>
  <si>
    <t>王瑞清</t>
  </si>
  <si>
    <t>赵乐</t>
  </si>
  <si>
    <t>张婧雯</t>
  </si>
  <si>
    <t>宋琦</t>
  </si>
  <si>
    <t>吴舒敏</t>
  </si>
  <si>
    <t>马旭</t>
  </si>
  <si>
    <t>翟崇硕</t>
  </si>
  <si>
    <t>杨嘉瑶</t>
  </si>
  <si>
    <t>吕文婧</t>
  </si>
  <si>
    <t>马彪</t>
  </si>
  <si>
    <t>谢宝东</t>
  </si>
  <si>
    <t>吴克俭</t>
  </si>
  <si>
    <t>荀钏洪</t>
  </si>
  <si>
    <t>王博兴</t>
  </si>
  <si>
    <t>万敏</t>
  </si>
  <si>
    <t>尹佳彤</t>
  </si>
  <si>
    <t>动医1705</t>
  </si>
  <si>
    <t>成豫</t>
  </si>
  <si>
    <t>李丽茹</t>
  </si>
  <si>
    <t>袁晨阳</t>
  </si>
  <si>
    <t>王玥婷</t>
  </si>
  <si>
    <t>杨丽蓉</t>
  </si>
  <si>
    <t>郑妃杨</t>
  </si>
  <si>
    <t>蒋佳琪</t>
  </si>
  <si>
    <t>王逸群</t>
  </si>
  <si>
    <t>张汉青</t>
  </si>
  <si>
    <t>范昱鑫</t>
  </si>
  <si>
    <t>牛雨薇</t>
  </si>
  <si>
    <t>陈巧</t>
  </si>
  <si>
    <t>鲁思佳</t>
  </si>
  <si>
    <t>高嘉淇</t>
  </si>
  <si>
    <t>丁雨欣</t>
  </si>
  <si>
    <t>梁家禧</t>
  </si>
  <si>
    <t>孙毓羚</t>
  </si>
  <si>
    <t>瞿佳豪</t>
  </si>
  <si>
    <t>高媛</t>
  </si>
  <si>
    <t>杨雨超</t>
  </si>
  <si>
    <t>刘杨睿裕</t>
  </si>
  <si>
    <t>罗吉胜</t>
  </si>
  <si>
    <t>李之晗</t>
  </si>
  <si>
    <t>朱彬</t>
  </si>
  <si>
    <t>高鸽</t>
  </si>
  <si>
    <t>邰向博</t>
  </si>
  <si>
    <t>余金蔚</t>
  </si>
  <si>
    <t>李灿</t>
  </si>
  <si>
    <t>陈芊如</t>
  </si>
  <si>
    <t>张贺</t>
  </si>
  <si>
    <t>李纪彬</t>
  </si>
  <si>
    <t>于芮峦</t>
  </si>
  <si>
    <t>动医1706</t>
  </si>
  <si>
    <t>刘东尧</t>
  </si>
  <si>
    <t>钟建辉</t>
  </si>
  <si>
    <t>杨潇</t>
  </si>
  <si>
    <t>汪珏楚</t>
  </si>
  <si>
    <t>刘俐</t>
  </si>
  <si>
    <t>李瑶</t>
  </si>
  <si>
    <t>于静茹</t>
  </si>
  <si>
    <t>王天星</t>
  </si>
  <si>
    <t>蓝昕蕊</t>
  </si>
  <si>
    <t>马湘海</t>
  </si>
  <si>
    <t>杨雅云</t>
  </si>
  <si>
    <t>贺欣</t>
  </si>
  <si>
    <t>纪甜甜</t>
  </si>
  <si>
    <t>赵欣怡</t>
  </si>
  <si>
    <t>王梦冉</t>
  </si>
  <si>
    <t>王紫倩</t>
  </si>
  <si>
    <t>杨咏仪</t>
  </si>
  <si>
    <t>邢冬月</t>
  </si>
  <si>
    <t>范尚瑞</t>
  </si>
  <si>
    <t>邵正祺</t>
  </si>
  <si>
    <t>谭无双</t>
  </si>
  <si>
    <t>许嘉超</t>
  </si>
  <si>
    <t>王钰玮</t>
  </si>
  <si>
    <t>徐涛</t>
  </si>
  <si>
    <t>牛婉莹</t>
  </si>
  <si>
    <t>雷蕾</t>
  </si>
  <si>
    <t>吴迪</t>
  </si>
  <si>
    <t>杨玥璠</t>
  </si>
  <si>
    <t>袁玮艺</t>
  </si>
  <si>
    <t>动医1801</t>
  </si>
  <si>
    <t>徐凤萍</t>
  </si>
  <si>
    <t>刘宇慧</t>
  </si>
  <si>
    <t>秦凌龙</t>
  </si>
  <si>
    <t>刘语婷</t>
  </si>
  <si>
    <t>理云</t>
  </si>
  <si>
    <t>冯皓</t>
  </si>
  <si>
    <t>刘琰</t>
  </si>
  <si>
    <t>王鑫</t>
  </si>
  <si>
    <t>袁仕烨</t>
  </si>
  <si>
    <t>白凌歌</t>
  </si>
  <si>
    <t>冯源宁</t>
  </si>
  <si>
    <t>严晓雪</t>
  </si>
  <si>
    <t>赵礼然</t>
  </si>
  <si>
    <t>汤天然</t>
  </si>
  <si>
    <t>陈凤强</t>
  </si>
  <si>
    <t>郭懿涵</t>
  </si>
  <si>
    <t>刘涔钰</t>
  </si>
  <si>
    <t>居骁</t>
  </si>
  <si>
    <t>袁彬轩</t>
  </si>
  <si>
    <t>陈娟芳</t>
  </si>
  <si>
    <t>汪彬雪</t>
  </si>
  <si>
    <t>布培培</t>
  </si>
  <si>
    <t>聂龙志</t>
  </si>
  <si>
    <t>张欣荣</t>
  </si>
  <si>
    <t>李尧</t>
  </si>
  <si>
    <t>王盼</t>
  </si>
  <si>
    <t>国德洋</t>
  </si>
  <si>
    <t>孟子程</t>
  </si>
  <si>
    <t>杜嘉茜</t>
  </si>
  <si>
    <t>2018010958</t>
  </si>
  <si>
    <t>李澜</t>
  </si>
  <si>
    <t>动医1802</t>
  </si>
  <si>
    <t>2018010946</t>
  </si>
  <si>
    <t>谢丹阳</t>
  </si>
  <si>
    <t>2018010954</t>
  </si>
  <si>
    <t>丰嘉怡</t>
  </si>
  <si>
    <t>2018010937</t>
  </si>
  <si>
    <t>张青松</t>
  </si>
  <si>
    <t>2018010951</t>
  </si>
  <si>
    <t>杜惠敏</t>
  </si>
  <si>
    <t>2018010934</t>
  </si>
  <si>
    <t>张莞</t>
  </si>
  <si>
    <t>2018010949</t>
  </si>
  <si>
    <t>李玥霖</t>
  </si>
  <si>
    <t>2018010931</t>
  </si>
  <si>
    <t>程水金</t>
  </si>
  <si>
    <t>2018010943</t>
  </si>
  <si>
    <t>李满霞</t>
  </si>
  <si>
    <t>2018010945</t>
  </si>
  <si>
    <t>解何双一</t>
  </si>
  <si>
    <t>2018010944</t>
  </si>
  <si>
    <t>李文欣</t>
  </si>
  <si>
    <t>2018010950</t>
  </si>
  <si>
    <t>钟祖慧</t>
  </si>
  <si>
    <t>2018010959</t>
  </si>
  <si>
    <t>杨佳琦</t>
  </si>
  <si>
    <t>2018010930</t>
  </si>
  <si>
    <t>张迎</t>
  </si>
  <si>
    <t>2018010947</t>
  </si>
  <si>
    <t>胡潇方</t>
  </si>
  <si>
    <t>2018010939</t>
  </si>
  <si>
    <t>张潇</t>
  </si>
  <si>
    <t>2018010936</t>
  </si>
  <si>
    <t>余四海</t>
  </si>
  <si>
    <t>2018010952</t>
  </si>
  <si>
    <t>文广缘</t>
  </si>
  <si>
    <t>2018010957</t>
  </si>
  <si>
    <t>梁融融</t>
  </si>
  <si>
    <t>4..3</t>
  </si>
  <si>
    <t>2018010932</t>
  </si>
  <si>
    <t>张梦然</t>
  </si>
  <si>
    <t>2018010955</t>
  </si>
  <si>
    <t>幸倩如</t>
  </si>
  <si>
    <t>2018010929</t>
  </si>
  <si>
    <t>李建斌</t>
  </si>
  <si>
    <t>2018010940</t>
  </si>
  <si>
    <t>刘一鸣</t>
  </si>
  <si>
    <t>2018010933</t>
  </si>
  <si>
    <t>曹建</t>
  </si>
  <si>
    <t>2018010938</t>
  </si>
  <si>
    <t>阿巴斯·阿不力克木</t>
  </si>
  <si>
    <t>2018010953</t>
  </si>
  <si>
    <t>申璇</t>
  </si>
  <si>
    <t>2018010948</t>
  </si>
  <si>
    <t>马明瑶</t>
  </si>
  <si>
    <t>2018010935</t>
  </si>
  <si>
    <t>刘军保</t>
  </si>
  <si>
    <t>2018010956</t>
  </si>
  <si>
    <t>裴烁坤</t>
  </si>
  <si>
    <t>2018010941</t>
  </si>
  <si>
    <t>李博天</t>
  </si>
  <si>
    <t>吴建成</t>
  </si>
  <si>
    <t>动医1803</t>
  </si>
  <si>
    <t>孙少伟</t>
  </si>
  <si>
    <t>赖贞霖</t>
  </si>
  <si>
    <t>林小枫</t>
  </si>
  <si>
    <t>刘瑾彤</t>
  </si>
  <si>
    <t>徐婷萱</t>
  </si>
  <si>
    <t>张迪</t>
  </si>
  <si>
    <t>王婧怡</t>
  </si>
  <si>
    <t>刘盼盼</t>
  </si>
  <si>
    <t>徐皓东</t>
  </si>
  <si>
    <t>张云昊</t>
  </si>
  <si>
    <t>代贞敏</t>
  </si>
  <si>
    <t>高干</t>
  </si>
  <si>
    <t>李文杰</t>
  </si>
  <si>
    <t>张远</t>
  </si>
  <si>
    <t>姜北祥</t>
  </si>
  <si>
    <t>曾飘</t>
  </si>
  <si>
    <t>刘清扬</t>
  </si>
  <si>
    <t>乔筱翌</t>
  </si>
  <si>
    <t>邝雪滟</t>
  </si>
  <si>
    <t>朱少睿</t>
  </si>
  <si>
    <t>苏丹宁</t>
  </si>
  <si>
    <t>贾秀婷</t>
  </si>
  <si>
    <t>赵新杰</t>
  </si>
  <si>
    <t>唐婷</t>
  </si>
  <si>
    <t>李妱芫</t>
  </si>
  <si>
    <t>王淇</t>
  </si>
  <si>
    <t>辛旺旺</t>
  </si>
  <si>
    <t>牛劲聪</t>
  </si>
  <si>
    <t>蓝康澍</t>
  </si>
  <si>
    <t>动医1804</t>
  </si>
  <si>
    <t>蒋佳能</t>
  </si>
  <si>
    <t>田欣</t>
  </si>
  <si>
    <t>王晨蕾</t>
  </si>
  <si>
    <t>吴可欣</t>
  </si>
  <si>
    <t>赵冰</t>
  </si>
  <si>
    <t>马白荣</t>
  </si>
  <si>
    <t>杨玉梅</t>
  </si>
  <si>
    <t>张增宇</t>
  </si>
  <si>
    <t>肖冬</t>
  </si>
  <si>
    <t>柏小楠</t>
  </si>
  <si>
    <t>李艳雪</t>
  </si>
  <si>
    <t>郭梓豫</t>
  </si>
  <si>
    <t>李思源</t>
  </si>
  <si>
    <t>熊楠楠</t>
  </si>
  <si>
    <t>余澳航</t>
  </si>
  <si>
    <t>姚烨</t>
  </si>
  <si>
    <t>樊心怡</t>
  </si>
  <si>
    <t>李冰慧</t>
  </si>
  <si>
    <t>秦启花</t>
  </si>
  <si>
    <t>杨远</t>
  </si>
  <si>
    <t>雷慧宁</t>
  </si>
  <si>
    <t>任国璠</t>
  </si>
  <si>
    <t>游灵巧</t>
  </si>
  <si>
    <t>涂福康</t>
  </si>
  <si>
    <t>江承欣</t>
  </si>
  <si>
    <t>万文涛</t>
  </si>
  <si>
    <t>彭昊东</t>
  </si>
  <si>
    <t>宋天祥</t>
  </si>
  <si>
    <t>曾浩然</t>
  </si>
  <si>
    <t>郭腾飞</t>
  </si>
  <si>
    <t>朱成博</t>
  </si>
  <si>
    <r>
      <rPr>
        <sz val="11"/>
        <color theme="1"/>
        <rFont val="微软雅黑"/>
        <charset val="134"/>
      </rPr>
      <t>动医</t>
    </r>
    <r>
      <rPr>
        <sz val="11"/>
        <color indexed="8"/>
        <rFont val="微软雅黑"/>
        <charset val="134"/>
      </rPr>
      <t>1805</t>
    </r>
  </si>
  <si>
    <t>赵振伟</t>
  </si>
  <si>
    <t>动医1805</t>
  </si>
  <si>
    <t>王然</t>
  </si>
  <si>
    <t>王佳丽</t>
  </si>
  <si>
    <t>张媛媛</t>
  </si>
  <si>
    <t>李京宇</t>
  </si>
  <si>
    <t>周子廉</t>
  </si>
  <si>
    <t>李超超</t>
  </si>
  <si>
    <t>张昊清</t>
  </si>
  <si>
    <t>高蝶</t>
  </si>
  <si>
    <t>雷柞</t>
  </si>
  <si>
    <t>高晨晓</t>
  </si>
  <si>
    <t>王晓倩</t>
  </si>
  <si>
    <t>史伟伟</t>
  </si>
  <si>
    <t>凌子淅</t>
  </si>
  <si>
    <t>季天润</t>
  </si>
  <si>
    <t>马涵</t>
  </si>
  <si>
    <t>马薇</t>
  </si>
  <si>
    <t>王雅静</t>
  </si>
  <si>
    <t>王雨林</t>
  </si>
  <si>
    <t>杨松桦</t>
  </si>
  <si>
    <t>罗锦娜</t>
  </si>
  <si>
    <t>王子轩</t>
  </si>
  <si>
    <t>沈子钧</t>
  </si>
  <si>
    <t>陈旭</t>
  </si>
  <si>
    <t>梁广林</t>
  </si>
  <si>
    <t>格桑普赤</t>
  </si>
  <si>
    <t>朱航航</t>
  </si>
  <si>
    <t>许珂</t>
  </si>
  <si>
    <t>郭银刚</t>
  </si>
  <si>
    <t>索朗旦增</t>
  </si>
  <si>
    <t>于娇娇</t>
  </si>
  <si>
    <t>动医1806</t>
  </si>
  <si>
    <t>司舒晗</t>
  </si>
  <si>
    <t>于高人</t>
  </si>
  <si>
    <t>陈明玥</t>
  </si>
  <si>
    <t>曾思雨</t>
  </si>
  <si>
    <t>朱正金</t>
  </si>
  <si>
    <t>周慧</t>
  </si>
  <si>
    <t>孙晓男</t>
  </si>
  <si>
    <t>秦辰</t>
  </si>
  <si>
    <t>郭雅如</t>
  </si>
  <si>
    <t>崔非凡</t>
  </si>
  <si>
    <t>王重</t>
  </si>
  <si>
    <t>丁彦良</t>
  </si>
  <si>
    <t>蔡淑瀛</t>
  </si>
  <si>
    <t>刘启龙</t>
  </si>
  <si>
    <t>王涵鑫</t>
  </si>
  <si>
    <t>徐彤</t>
  </si>
  <si>
    <t>贾子成</t>
  </si>
  <si>
    <t>康煜坤</t>
  </si>
  <si>
    <t>潘思莹</t>
  </si>
  <si>
    <t>韩佳雯</t>
  </si>
  <si>
    <t>王子文</t>
  </si>
  <si>
    <t>上官春逸</t>
  </si>
  <si>
    <t>汪小林</t>
  </si>
  <si>
    <t>吴浩</t>
  </si>
  <si>
    <t>孔祥睿</t>
  </si>
  <si>
    <t>李金亭</t>
  </si>
  <si>
    <t>冯伟光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</si>
</sst>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_ "/>
    <numFmt numFmtId="179" formatCode="0.0%"/>
    <numFmt numFmtId="41" formatCode="_ * #,##0_ ;_ * \-#,##0_ ;_ * &quot;-&quot;_ ;_ @_ "/>
    <numFmt numFmtId="180" formatCode="0.00_);[Red]\(0.00\)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2"/>
      <name val="宋体"/>
      <charset val="134"/>
      <scheme val="minor"/>
    </font>
    <font>
      <sz val="12"/>
      <color rgb="FF9C0006"/>
      <name val="微软雅黑"/>
      <charset val="134"/>
    </font>
    <font>
      <sz val="12"/>
      <color rgb="FF9C0006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u/>
      <sz val="12"/>
      <name val="微软雅黑"/>
      <charset val="134"/>
    </font>
    <font>
      <sz val="11"/>
      <color indexed="8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7" fillId="24" borderId="3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19" borderId="3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2" borderId="29" applyNumberFormat="0" applyAlignment="0" applyProtection="0">
      <alignment vertical="center"/>
    </xf>
    <xf numFmtId="0" fontId="25" fillId="19" borderId="33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13" borderId="30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3" applyFont="1" applyBorder="1" applyAlignment="1" applyProtection="1">
      <alignment horizontal="center" vertical="center" wrapText="1"/>
    </xf>
    <xf numFmtId="0" fontId="2" fillId="0" borderId="2" xfId="3" applyFont="1" applyBorder="1" applyAlignment="1" applyProtection="1">
      <alignment horizontal="center" vertical="center" wrapText="1"/>
    </xf>
    <xf numFmtId="0" fontId="2" fillId="0" borderId="3" xfId="3" applyFont="1" applyBorder="1" applyAlignment="1" applyProtection="1">
      <alignment horizontal="center" vertical="center" wrapText="1"/>
    </xf>
    <xf numFmtId="0" fontId="3" fillId="0" borderId="4" xfId="3" applyNumberFormat="1" applyFont="1" applyFill="1" applyBorder="1" applyAlignment="1">
      <alignment horizontal="center" vertical="center" wrapText="1"/>
    </xf>
    <xf numFmtId="0" fontId="4" fillId="0" borderId="4" xfId="3" applyFont="1" applyFill="1" applyBorder="1" applyAlignment="1" applyProtection="1">
      <alignment horizontal="center" vertical="center" wrapText="1"/>
    </xf>
    <xf numFmtId="180" fontId="3" fillId="0" borderId="4" xfId="3" applyNumberFormat="1" applyFont="1" applyFill="1" applyBorder="1" applyAlignment="1" applyProtection="1">
      <alignment horizontal="center" vertical="center"/>
    </xf>
    <xf numFmtId="0" fontId="3" fillId="0" borderId="4" xfId="3" applyNumberFormat="1" applyFont="1" applyFill="1" applyBorder="1" applyAlignment="1" applyProtection="1">
      <alignment horizontal="center" vertical="center"/>
    </xf>
    <xf numFmtId="0" fontId="4" fillId="0" borderId="4" xfId="3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vertical="center" wrapText="1"/>
    </xf>
    <xf numFmtId="0" fontId="2" fillId="0" borderId="5" xfId="3" applyFont="1" applyBorder="1" applyAlignment="1" applyProtection="1">
      <alignment horizontal="center" vertical="center" wrapText="1"/>
    </xf>
    <xf numFmtId="178" fontId="2" fillId="0" borderId="2" xfId="3" applyNumberFormat="1" applyFont="1" applyBorder="1" applyAlignment="1" applyProtection="1">
      <alignment horizontal="center" vertical="center" wrapText="1"/>
    </xf>
    <xf numFmtId="178" fontId="2" fillId="0" borderId="3" xfId="3" applyNumberFormat="1" applyFont="1" applyBorder="1" applyAlignment="1" applyProtection="1">
      <alignment horizontal="center" vertical="center" wrapText="1"/>
    </xf>
    <xf numFmtId="177" fontId="4" fillId="0" borderId="4" xfId="3" applyNumberFormat="1" applyFont="1" applyFill="1" applyBorder="1" applyAlignment="1" applyProtection="1">
      <alignment horizontal="center" vertical="center" wrapText="1"/>
    </xf>
    <xf numFmtId="178" fontId="2" fillId="0" borderId="5" xfId="3" applyNumberFormat="1" applyFont="1" applyBorder="1" applyAlignment="1" applyProtection="1">
      <alignment horizontal="center" vertical="center" wrapText="1"/>
    </xf>
    <xf numFmtId="180" fontId="3" fillId="0" borderId="6" xfId="3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4" xfId="3" applyNumberFormat="1" applyFont="1" applyFill="1" applyBorder="1" applyAlignment="1" applyProtection="1">
      <alignment horizontal="center" vertical="center" wrapText="1"/>
    </xf>
    <xf numFmtId="10" fontId="3" fillId="0" borderId="4" xfId="3" applyNumberFormat="1" applyFont="1" applyFill="1" applyBorder="1" applyAlignment="1" applyProtection="1">
      <alignment horizontal="center" vertical="center" wrapText="1"/>
    </xf>
    <xf numFmtId="176" fontId="4" fillId="0" borderId="7" xfId="3" applyNumberFormat="1" applyFont="1" applyFill="1" applyBorder="1" applyAlignment="1" applyProtection="1">
      <alignment horizontal="center" vertical="center" wrapText="1"/>
    </xf>
    <xf numFmtId="0" fontId="2" fillId="0" borderId="8" xfId="3" applyFont="1" applyBorder="1" applyAlignment="1" applyProtection="1">
      <alignment horizontal="center" vertical="center" wrapText="1"/>
    </xf>
    <xf numFmtId="176" fontId="3" fillId="0" borderId="4" xfId="3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4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3" fillId="0" borderId="4" xfId="3" applyNumberFormat="1" applyFont="1" applyFill="1" applyBorder="1" applyAlignment="1" applyProtection="1">
      <alignment horizontal="center" vertical="center" wrapText="1"/>
    </xf>
    <xf numFmtId="177" fontId="5" fillId="0" borderId="4" xfId="3" applyNumberFormat="1" applyFont="1" applyFill="1" applyBorder="1" applyAlignment="1" applyProtection="1">
      <alignment horizontal="center" vertical="center" wrapText="1"/>
    </xf>
    <xf numFmtId="176" fontId="3" fillId="0" borderId="7" xfId="3" applyNumberFormat="1" applyFont="1" applyFill="1" applyBorder="1" applyAlignment="1" applyProtection="1">
      <alignment horizontal="center" vertical="center" wrapText="1"/>
    </xf>
    <xf numFmtId="179" fontId="5" fillId="0" borderId="4" xfId="12" applyNumberFormat="1" applyFont="1" applyBorder="1" applyAlignment="1" applyProtection="1">
      <alignment horizontal="center" vertical="center" wrapText="1"/>
    </xf>
    <xf numFmtId="176" fontId="5" fillId="0" borderId="4" xfId="3" applyNumberFormat="1" applyFont="1" applyFill="1" applyBorder="1" applyAlignment="1" applyProtection="1">
      <alignment horizontal="center" vertical="center" wrapText="1"/>
    </xf>
    <xf numFmtId="176" fontId="5" fillId="0" borderId="7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0" xfId="3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11" xfId="3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3" fillId="0" borderId="11" xfId="3" applyFont="1" applyFill="1" applyBorder="1" applyAlignment="1" applyProtection="1">
      <alignment horizontal="center" vertical="center" wrapText="1"/>
    </xf>
    <xf numFmtId="177" fontId="3" fillId="0" borderId="10" xfId="3" applyNumberFormat="1" applyFont="1" applyFill="1" applyBorder="1" applyAlignment="1" applyProtection="1">
      <alignment horizontal="center" vertical="center" wrapText="1"/>
    </xf>
    <xf numFmtId="177" fontId="5" fillId="0" borderId="11" xfId="3" applyNumberFormat="1" applyFont="1" applyFill="1" applyBorder="1" applyAlignment="1" applyProtection="1">
      <alignment horizontal="center" vertical="center" wrapText="1"/>
    </xf>
    <xf numFmtId="176" fontId="5" fillId="0" borderId="12" xfId="3" applyNumberFormat="1" applyFont="1" applyFill="1" applyBorder="1" applyAlignment="1" applyProtection="1">
      <alignment horizontal="center" vertical="center" wrapText="1"/>
    </xf>
    <xf numFmtId="176" fontId="5" fillId="0" borderId="10" xfId="3" applyNumberFormat="1" applyFont="1" applyFill="1" applyBorder="1" applyAlignment="1" applyProtection="1">
      <alignment horizontal="center" vertical="center" wrapText="1"/>
    </xf>
    <xf numFmtId="179" fontId="5" fillId="0" borderId="10" xfId="12" applyNumberFormat="1" applyFont="1" applyBorder="1" applyAlignment="1" applyProtection="1">
      <alignment horizontal="center" vertical="center" wrapText="1"/>
    </xf>
    <xf numFmtId="180" fontId="3" fillId="0" borderId="13" xfId="3" applyNumberFormat="1" applyFont="1" applyFill="1" applyBorder="1" applyAlignment="1" applyProtection="1">
      <alignment horizontal="center" vertical="center"/>
    </xf>
    <xf numFmtId="176" fontId="5" fillId="0" borderId="14" xfId="3" applyNumberFormat="1" applyFont="1" applyFill="1" applyBorder="1" applyAlignment="1" applyProtection="1">
      <alignment horizontal="center" vertical="center" wrapText="1"/>
    </xf>
    <xf numFmtId="176" fontId="5" fillId="0" borderId="11" xfId="3" applyNumberFormat="1" applyFont="1" applyFill="1" applyBorder="1" applyAlignment="1" applyProtection="1">
      <alignment horizontal="center" vertical="center" wrapText="1"/>
    </xf>
    <xf numFmtId="179" fontId="5" fillId="0" borderId="11" xfId="12" applyNumberFormat="1" applyFont="1" applyBorder="1" applyAlignment="1" applyProtection="1">
      <alignment horizontal="center" vertical="center" wrapText="1"/>
    </xf>
    <xf numFmtId="176" fontId="3" fillId="0" borderId="10" xfId="3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9" fontId="4" fillId="0" borderId="10" xfId="0" applyNumberFormat="1" applyFont="1" applyFill="1" applyBorder="1" applyAlignment="1">
      <alignment horizontal="center" vertical="center"/>
    </xf>
    <xf numFmtId="176" fontId="3" fillId="0" borderId="11" xfId="3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3" fillId="0" borderId="16" xfId="3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178" fontId="2" fillId="0" borderId="1" xfId="3" applyNumberFormat="1" applyFont="1" applyBorder="1" applyAlignment="1" applyProtection="1">
      <alignment horizontal="center" vertical="center" wrapText="1"/>
    </xf>
    <xf numFmtId="180" fontId="3" fillId="0" borderId="4" xfId="3" applyNumberFormat="1" applyFont="1" applyFill="1" applyBorder="1" applyAlignment="1" applyProtection="1">
      <alignment horizontal="center" vertical="center" wrapText="1"/>
    </xf>
    <xf numFmtId="180" fontId="3" fillId="0" borderId="17" xfId="3" applyNumberFormat="1" applyFont="1" applyFill="1" applyBorder="1" applyAlignment="1" applyProtection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center" vertical="center"/>
    </xf>
    <xf numFmtId="179" fontId="5" fillId="0" borderId="16" xfId="12" applyNumberFormat="1" applyFont="1" applyFill="1" applyBorder="1" applyAlignment="1" applyProtection="1">
      <alignment horizontal="center" vertical="center" wrapText="1"/>
    </xf>
    <xf numFmtId="180" fontId="3" fillId="0" borderId="6" xfId="3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179" fontId="5" fillId="0" borderId="4" xfId="12" applyNumberFormat="1" applyFont="1" applyFill="1" applyBorder="1" applyAlignment="1" applyProtection="1">
      <alignment horizontal="center" vertical="center" wrapText="1"/>
    </xf>
    <xf numFmtId="176" fontId="3" fillId="0" borderId="16" xfId="3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179" fontId="5" fillId="0" borderId="4" xfId="0" applyNumberFormat="1" applyFont="1" applyFill="1" applyBorder="1" applyAlignment="1">
      <alignment horizontal="center" vertical="center"/>
    </xf>
    <xf numFmtId="0" fontId="3" fillId="0" borderId="4" xfId="3" applyNumberFormat="1" applyFont="1" applyFill="1" applyBorder="1" applyAlignment="1" applyProtection="1">
      <alignment horizontal="center" vertical="center" wrapText="1"/>
    </xf>
    <xf numFmtId="180" fontId="5" fillId="0" borderId="4" xfId="3" applyNumberFormat="1" applyFont="1" applyFill="1" applyBorder="1" applyAlignment="1" applyProtection="1">
      <alignment horizontal="center" vertical="center" wrapText="1"/>
    </xf>
    <xf numFmtId="180" fontId="5" fillId="2" borderId="4" xfId="0" applyNumberFormat="1" applyFont="1" applyFill="1" applyBorder="1" applyAlignment="1">
      <alignment horizontal="center" vertical="center"/>
    </xf>
    <xf numFmtId="180" fontId="3" fillId="0" borderId="4" xfId="3" applyNumberFormat="1" applyFont="1" applyFill="1" applyBorder="1" applyAlignment="1" applyProtection="1">
      <alignment horizontal="center" vertical="center" shrinkToFit="1"/>
    </xf>
    <xf numFmtId="179" fontId="3" fillId="0" borderId="4" xfId="12" applyNumberFormat="1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3" fillId="0" borderId="4" xfId="3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/>
    </xf>
    <xf numFmtId="49" fontId="3" fillId="0" borderId="11" xfId="3" applyNumberFormat="1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>
      <alignment horizontal="center" vertical="center"/>
    </xf>
    <xf numFmtId="180" fontId="3" fillId="0" borderId="13" xfId="3" applyNumberFormat="1" applyFont="1" applyFill="1" applyBorder="1" applyAlignment="1" applyProtection="1">
      <alignment horizontal="center" vertical="center" wrapText="1"/>
    </xf>
    <xf numFmtId="176" fontId="3" fillId="0" borderId="14" xfId="3" applyNumberFormat="1" applyFont="1" applyFill="1" applyBorder="1" applyAlignment="1" applyProtection="1">
      <alignment horizontal="center" vertical="center" wrapText="1"/>
    </xf>
    <xf numFmtId="179" fontId="5" fillId="0" borderId="11" xfId="12" applyNumberFormat="1" applyFont="1" applyFill="1" applyBorder="1" applyAlignment="1" applyProtection="1">
      <alignment horizontal="center" vertical="center" wrapText="1"/>
    </xf>
    <xf numFmtId="0" fontId="0" fillId="0" borderId="13" xfId="0" applyBorder="1">
      <alignment vertical="center"/>
    </xf>
    <xf numFmtId="0" fontId="0" fillId="0" borderId="0" xfId="0" applyFont="1" applyFill="1" applyAlignment="1">
      <alignment vertical="center"/>
    </xf>
    <xf numFmtId="0" fontId="2" fillId="0" borderId="1" xfId="3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center" vertical="center" wrapText="1"/>
    </xf>
    <xf numFmtId="0" fontId="3" fillId="0" borderId="4" xfId="3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2" fillId="0" borderId="5" xfId="3" applyFont="1" applyFill="1" applyBorder="1" applyAlignment="1" applyProtection="1">
      <alignment horizontal="center" vertical="center" wrapText="1"/>
    </xf>
    <xf numFmtId="178" fontId="2" fillId="0" borderId="2" xfId="3" applyNumberFormat="1" applyFont="1" applyFill="1" applyBorder="1" applyAlignment="1" applyProtection="1">
      <alignment horizontal="center" vertical="center" wrapText="1"/>
    </xf>
    <xf numFmtId="178" fontId="2" fillId="0" borderId="3" xfId="3" applyNumberFormat="1" applyFont="1" applyFill="1" applyBorder="1" applyAlignment="1" applyProtection="1">
      <alignment horizontal="center" vertical="center" wrapText="1"/>
    </xf>
    <xf numFmtId="180" fontId="6" fillId="0" borderId="4" xfId="0" applyNumberFormat="1" applyFont="1" applyFill="1" applyBorder="1" applyAlignment="1" applyProtection="1">
      <alignment horizontal="center" vertical="center"/>
    </xf>
    <xf numFmtId="177" fontId="6" fillId="0" borderId="4" xfId="0" applyNumberFormat="1" applyFont="1" applyFill="1" applyBorder="1" applyAlignment="1" applyProtection="1">
      <alignment horizontal="center" vertical="center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2" fillId="0" borderId="5" xfId="3" applyNumberFormat="1" applyFont="1" applyFill="1" applyBorder="1" applyAlignment="1" applyProtection="1">
      <alignment horizontal="center" vertical="center" wrapText="1"/>
    </xf>
    <xf numFmtId="177" fontId="3" fillId="0" borderId="6" xfId="3" applyNumberFormat="1" applyFont="1" applyFill="1" applyBorder="1" applyAlignment="1" applyProtection="1">
      <alignment horizontal="center" vertical="center" wrapText="1"/>
    </xf>
    <xf numFmtId="179" fontId="3" fillId="0" borderId="4" xfId="12" applyNumberFormat="1" applyFont="1" applyFill="1" applyBorder="1" applyAlignment="1" applyProtection="1">
      <alignment horizontal="center" vertical="center" wrapText="1"/>
    </xf>
    <xf numFmtId="179" fontId="6" fillId="0" borderId="4" xfId="0" applyNumberFormat="1" applyFont="1" applyFill="1" applyBorder="1" applyAlignment="1" applyProtection="1">
      <alignment horizontal="center" vertical="center"/>
    </xf>
    <xf numFmtId="179" fontId="3" fillId="0" borderId="4" xfId="0" applyNumberFormat="1" applyFont="1" applyFill="1" applyBorder="1" applyAlignment="1" applyProtection="1">
      <alignment horizontal="center" vertical="center"/>
    </xf>
    <xf numFmtId="0" fontId="2" fillId="0" borderId="19" xfId="3" applyFont="1" applyFill="1" applyBorder="1" applyAlignment="1" applyProtection="1">
      <alignment horizontal="center" vertical="center" wrapText="1"/>
    </xf>
    <xf numFmtId="0" fontId="2" fillId="0" borderId="20" xfId="3" applyFont="1" applyFill="1" applyBorder="1" applyAlignment="1" applyProtection="1">
      <alignment horizontal="center" vertical="center" wrapText="1"/>
    </xf>
    <xf numFmtId="0" fontId="2" fillId="0" borderId="21" xfId="3" applyFont="1" applyFill="1" applyBorder="1" applyAlignment="1" applyProtection="1">
      <alignment horizontal="center" vertical="center" wrapText="1"/>
    </xf>
    <xf numFmtId="179" fontId="3" fillId="0" borderId="16" xfId="12" applyNumberFormat="1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3" fillId="0" borderId="22" xfId="0" applyNumberFormat="1" applyFont="1" applyFill="1" applyBorder="1" applyAlignment="1" applyProtection="1">
      <alignment horizontal="center" vertical="center"/>
    </xf>
    <xf numFmtId="0" fontId="3" fillId="0" borderId="22" xfId="3" applyNumberFormat="1" applyFont="1" applyFill="1" applyBorder="1" applyAlignment="1" applyProtection="1">
      <alignment horizontal="center" vertical="center" wrapText="1"/>
    </xf>
    <xf numFmtId="177" fontId="3" fillId="0" borderId="22" xfId="3" applyNumberFormat="1" applyFont="1" applyFill="1" applyBorder="1" applyAlignment="1" applyProtection="1">
      <alignment horizontal="center" vertical="center" wrapText="1"/>
    </xf>
    <xf numFmtId="177" fontId="3" fillId="0" borderId="23" xfId="3" applyNumberFormat="1" applyFont="1" applyFill="1" applyBorder="1" applyAlignment="1" applyProtection="1">
      <alignment horizontal="center" vertical="center" wrapText="1"/>
    </xf>
    <xf numFmtId="176" fontId="3" fillId="0" borderId="22" xfId="3" applyNumberFormat="1" applyFont="1" applyFill="1" applyBorder="1" applyAlignment="1" applyProtection="1">
      <alignment horizontal="center" vertical="center" wrapText="1"/>
    </xf>
    <xf numFmtId="179" fontId="3" fillId="0" borderId="22" xfId="12" applyNumberFormat="1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shrinkToFit="1"/>
    </xf>
    <xf numFmtId="0" fontId="3" fillId="0" borderId="4" xfId="3" applyNumberFormat="1" applyFont="1" applyFill="1" applyBorder="1" applyAlignment="1">
      <alignment horizontal="center" vertical="center" shrinkToFit="1"/>
    </xf>
    <xf numFmtId="0" fontId="3" fillId="0" borderId="16" xfId="3" applyNumberFormat="1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177" fontId="3" fillId="0" borderId="4" xfId="3" applyNumberFormat="1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49" fontId="3" fillId="0" borderId="4" xfId="3" applyNumberFormat="1" applyFont="1" applyFill="1" applyBorder="1" applyAlignment="1">
      <alignment horizontal="center" vertical="center" wrapText="1"/>
    </xf>
    <xf numFmtId="177" fontId="3" fillId="0" borderId="16" xfId="3" applyNumberFormat="1" applyFont="1" applyFill="1" applyBorder="1" applyAlignment="1">
      <alignment horizontal="center" vertical="center" wrapText="1"/>
    </xf>
    <xf numFmtId="176" fontId="3" fillId="0" borderId="4" xfId="3" applyNumberFormat="1" applyFont="1" applyFill="1" applyBorder="1" applyAlignment="1">
      <alignment horizontal="center" vertical="center" wrapText="1"/>
    </xf>
    <xf numFmtId="179" fontId="3" fillId="0" borderId="4" xfId="12" applyNumberFormat="1" applyFont="1" applyFill="1" applyBorder="1" applyAlignment="1">
      <alignment horizontal="center" vertical="center" wrapText="1"/>
    </xf>
    <xf numFmtId="179" fontId="5" fillId="0" borderId="4" xfId="12" applyNumberFormat="1" applyFont="1" applyFill="1" applyBorder="1" applyAlignment="1">
      <alignment horizontal="center" vertical="center" wrapText="1"/>
    </xf>
    <xf numFmtId="176" fontId="3" fillId="0" borderId="16" xfId="3" applyNumberFormat="1" applyFont="1" applyFill="1" applyBorder="1" applyAlignment="1">
      <alignment horizontal="center" vertical="center" wrapText="1"/>
    </xf>
    <xf numFmtId="179" fontId="5" fillId="0" borderId="16" xfId="12" applyNumberFormat="1" applyFont="1" applyFill="1" applyBorder="1" applyAlignment="1">
      <alignment horizontal="center" vertical="center" wrapText="1"/>
    </xf>
    <xf numFmtId="0" fontId="2" fillId="0" borderId="21" xfId="3" applyFont="1" applyBorder="1" applyAlignment="1" applyProtection="1">
      <alignment horizontal="center" vertical="center" wrapText="1"/>
    </xf>
    <xf numFmtId="0" fontId="3" fillId="0" borderId="24" xfId="3" applyFont="1" applyFill="1" applyBorder="1" applyAlignment="1" applyProtection="1">
      <alignment horizontal="center" vertical="center" wrapText="1"/>
    </xf>
    <xf numFmtId="0" fontId="3" fillId="0" borderId="25" xfId="3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26" xfId="3" applyNumberFormat="1" applyFont="1" applyFill="1" applyBorder="1" applyAlignment="1">
      <alignment horizontal="center" vertical="center" wrapText="1"/>
    </xf>
    <xf numFmtId="177" fontId="3" fillId="0" borderId="10" xfId="3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/>
    </xf>
    <xf numFmtId="178" fontId="3" fillId="0" borderId="4" xfId="3" applyNumberFormat="1" applyFont="1" applyFill="1" applyBorder="1" applyAlignment="1">
      <alignment horizontal="center" vertical="center" wrapText="1"/>
    </xf>
    <xf numFmtId="176" fontId="3" fillId="0" borderId="10" xfId="3" applyNumberFormat="1" applyFont="1" applyFill="1" applyBorder="1" applyAlignment="1">
      <alignment horizontal="center" vertical="center" wrapText="1"/>
    </xf>
    <xf numFmtId="179" fontId="5" fillId="0" borderId="10" xfId="12" applyNumberFormat="1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0" xfId="3" applyNumberFormat="1" applyFont="1" applyFill="1" applyBorder="1" applyAlignment="1">
      <alignment horizontal="center" vertical="center" wrapText="1"/>
    </xf>
    <xf numFmtId="0" fontId="3" fillId="0" borderId="10" xfId="3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79" fontId="5" fillId="0" borderId="10" xfId="12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常规 5" xfId="1"/>
    <cellStyle name="常规 2" xfId="2"/>
    <cellStyle name="常规_Sheet1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2"/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184" totalsRowShown="0">
  <autoFilter ref="A4:P184"/>
  <tableColumns count="16">
    <tableColumn id="1" name="序号"/>
    <tableColumn id="2" name="学号"/>
    <tableColumn id="3" name="姓名"/>
    <tableColumn id="4" name="年级"/>
    <tableColumn id="5" name="专业班级"/>
    <tableColumn id="6" name="德育"/>
    <tableColumn id="7" name="智育"/>
    <tableColumn id="8" name="文体"/>
    <tableColumn id="9" name="总分"/>
    <tableColumn id="10" name="班级&#10;名次"/>
    <tableColumn id="11" name="班级&#10;人数"/>
    <tableColumn id="12" name="班级&#10;排名"/>
    <tableColumn id="13" name="专业&#10;名次"/>
    <tableColumn id="14" name="专业&#10;人数"/>
    <tableColumn id="15" name="专业&#10;排名"/>
    <tableColumn id="16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84"/>
  <sheetViews>
    <sheetView tabSelected="1" topLeftCell="A59" workbookViewId="0">
      <selection activeCell="Q65" sqref="Q65"/>
    </sheetView>
  </sheetViews>
  <sheetFormatPr defaultColWidth="9.14285714285714" defaultRowHeight="17.6"/>
  <cols>
    <col min="1" max="1" width="7.375" customWidth="1"/>
    <col min="2" max="2" width="13.3928571428571" customWidth="1"/>
    <col min="5" max="5" width="10.4107142857143" customWidth="1"/>
  </cols>
  <sheetData>
    <row r="1" spans="1:17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45"/>
    </row>
    <row r="2" ht="29.6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45"/>
    </row>
    <row r="3" ht="18.35" spans="1:17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45"/>
    </row>
    <row r="4" ht="34.75" spans="1:17">
      <c r="A4" s="3" t="s">
        <v>3</v>
      </c>
      <c r="B4" s="4" t="s">
        <v>4</v>
      </c>
      <c r="C4" s="5" t="s">
        <v>5</v>
      </c>
      <c r="D4" s="5" t="s">
        <v>6</v>
      </c>
      <c r="E4" s="12" t="s">
        <v>7</v>
      </c>
      <c r="F4" s="13" t="s">
        <v>8</v>
      </c>
      <c r="G4" s="14" t="s">
        <v>9</v>
      </c>
      <c r="H4" s="14" t="s">
        <v>10</v>
      </c>
      <c r="I4" s="16" t="s">
        <v>11</v>
      </c>
      <c r="J4" s="4" t="s">
        <v>12</v>
      </c>
      <c r="K4" s="5" t="s">
        <v>13</v>
      </c>
      <c r="L4" s="12" t="s">
        <v>14</v>
      </c>
      <c r="M4" s="4" t="s">
        <v>15</v>
      </c>
      <c r="N4" s="5" t="s">
        <v>16</v>
      </c>
      <c r="O4" s="12" t="s">
        <v>17</v>
      </c>
      <c r="P4" s="140" t="s">
        <v>18</v>
      </c>
      <c r="Q4" s="146"/>
    </row>
    <row r="5" ht="24" customHeight="1" spans="1:17">
      <c r="A5" s="6">
        <v>1</v>
      </c>
      <c r="B5" s="31" t="s">
        <v>19</v>
      </c>
      <c r="C5" s="31" t="s">
        <v>20</v>
      </c>
      <c r="D5" s="31">
        <v>2015</v>
      </c>
      <c r="E5" s="31" t="s">
        <v>21</v>
      </c>
      <c r="F5" s="131">
        <v>9.3</v>
      </c>
      <c r="G5" s="131">
        <v>75.24</v>
      </c>
      <c r="H5" s="131">
        <v>5.8</v>
      </c>
      <c r="I5" s="108">
        <f>SUM(F5:H5)</f>
        <v>90.34</v>
      </c>
      <c r="J5" s="135">
        <v>1</v>
      </c>
      <c r="K5" s="135">
        <v>28</v>
      </c>
      <c r="L5" s="136">
        <f t="shared" ref="L5:L67" si="0">IFERROR(J5/K5,"")</f>
        <v>0.0357142857142857</v>
      </c>
      <c r="M5" s="23">
        <v>4</v>
      </c>
      <c r="N5" s="135">
        <v>180</v>
      </c>
      <c r="O5" s="73">
        <f t="shared" ref="O5:O67" si="1">IFERROR(M5/N5,"")</f>
        <v>0.0222222222222222</v>
      </c>
      <c r="P5" s="141"/>
      <c r="Q5" s="145"/>
    </row>
    <row r="6" ht="24" customHeight="1" spans="1:17">
      <c r="A6" s="6">
        <v>2</v>
      </c>
      <c r="B6" s="31" t="s">
        <v>22</v>
      </c>
      <c r="C6" s="31" t="s">
        <v>23</v>
      </c>
      <c r="D6" s="31">
        <v>2015</v>
      </c>
      <c r="E6" s="31" t="s">
        <v>21</v>
      </c>
      <c r="F6" s="131">
        <v>8.4</v>
      </c>
      <c r="G6" s="131">
        <v>73.5</v>
      </c>
      <c r="H6" s="131">
        <v>7.6</v>
      </c>
      <c r="I6" s="108">
        <f t="shared" ref="I6:I37" si="2">SUM(F6:H6)</f>
        <v>89.5</v>
      </c>
      <c r="J6" s="135">
        <v>2</v>
      </c>
      <c r="K6" s="135">
        <v>28</v>
      </c>
      <c r="L6" s="136">
        <f t="shared" si="0"/>
        <v>0.0714285714285714</v>
      </c>
      <c r="M6" s="23">
        <v>6</v>
      </c>
      <c r="N6" s="135">
        <v>180</v>
      </c>
      <c r="O6" s="73">
        <f t="shared" si="1"/>
        <v>0.0333333333333333</v>
      </c>
      <c r="P6" s="141"/>
      <c r="Q6" s="145"/>
    </row>
    <row r="7" ht="24" customHeight="1" spans="1:17">
      <c r="A7" s="6">
        <v>3</v>
      </c>
      <c r="B7" s="31" t="s">
        <v>24</v>
      </c>
      <c r="C7" s="31" t="s">
        <v>25</v>
      </c>
      <c r="D7" s="31">
        <v>2015</v>
      </c>
      <c r="E7" s="31" t="s">
        <v>21</v>
      </c>
      <c r="F7" s="131">
        <v>8.1</v>
      </c>
      <c r="G7" s="131">
        <v>74.221</v>
      </c>
      <c r="H7" s="131">
        <v>6</v>
      </c>
      <c r="I7" s="108">
        <f t="shared" si="2"/>
        <v>88.321</v>
      </c>
      <c r="J7" s="135">
        <v>3</v>
      </c>
      <c r="K7" s="135">
        <v>28</v>
      </c>
      <c r="L7" s="136">
        <f t="shared" si="0"/>
        <v>0.107142857142857</v>
      </c>
      <c r="M7" s="23">
        <v>9</v>
      </c>
      <c r="N7" s="135">
        <v>180</v>
      </c>
      <c r="O7" s="136">
        <f t="shared" si="1"/>
        <v>0.05</v>
      </c>
      <c r="P7" s="141"/>
      <c r="Q7" s="145"/>
    </row>
    <row r="8" ht="24" customHeight="1" spans="1:17">
      <c r="A8" s="6">
        <v>4</v>
      </c>
      <c r="B8" s="31" t="s">
        <v>26</v>
      </c>
      <c r="C8" s="31" t="s">
        <v>27</v>
      </c>
      <c r="D8" s="31">
        <v>2015</v>
      </c>
      <c r="E8" s="31" t="s">
        <v>21</v>
      </c>
      <c r="F8" s="131">
        <v>7.9</v>
      </c>
      <c r="G8" s="131">
        <v>74.1845</v>
      </c>
      <c r="H8" s="131">
        <v>5.8</v>
      </c>
      <c r="I8" s="108">
        <f t="shared" si="2"/>
        <v>87.8845</v>
      </c>
      <c r="J8" s="135">
        <v>4</v>
      </c>
      <c r="K8" s="135">
        <v>28</v>
      </c>
      <c r="L8" s="136">
        <f t="shared" si="0"/>
        <v>0.142857142857143</v>
      </c>
      <c r="M8" s="23">
        <v>13</v>
      </c>
      <c r="N8" s="135">
        <v>180</v>
      </c>
      <c r="O8" s="73">
        <f t="shared" si="1"/>
        <v>0.0722222222222222</v>
      </c>
      <c r="P8" s="141"/>
      <c r="Q8" s="145"/>
    </row>
    <row r="9" ht="24" customHeight="1" spans="1:17">
      <c r="A9" s="6">
        <v>5</v>
      </c>
      <c r="B9" s="31" t="s">
        <v>28</v>
      </c>
      <c r="C9" s="31" t="s">
        <v>29</v>
      </c>
      <c r="D9" s="31">
        <v>2015</v>
      </c>
      <c r="E9" s="31" t="s">
        <v>21</v>
      </c>
      <c r="F9" s="131">
        <v>7.7</v>
      </c>
      <c r="G9" s="131">
        <v>74.0625</v>
      </c>
      <c r="H9" s="131">
        <v>5.8</v>
      </c>
      <c r="I9" s="108">
        <f t="shared" si="2"/>
        <v>87.5625</v>
      </c>
      <c r="J9" s="135">
        <v>5</v>
      </c>
      <c r="K9" s="135">
        <v>28</v>
      </c>
      <c r="L9" s="136">
        <f t="shared" si="0"/>
        <v>0.178571428571429</v>
      </c>
      <c r="M9" s="23">
        <v>18</v>
      </c>
      <c r="N9" s="135">
        <v>180</v>
      </c>
      <c r="O9" s="73">
        <f t="shared" si="1"/>
        <v>0.1</v>
      </c>
      <c r="P9" s="141"/>
      <c r="Q9" s="145"/>
    </row>
    <row r="10" ht="24" customHeight="1" spans="1:17">
      <c r="A10" s="6">
        <v>6</v>
      </c>
      <c r="B10" s="31" t="s">
        <v>30</v>
      </c>
      <c r="C10" s="31" t="s">
        <v>31</v>
      </c>
      <c r="D10" s="31">
        <v>2015</v>
      </c>
      <c r="E10" s="31" t="s">
        <v>21</v>
      </c>
      <c r="F10" s="131">
        <v>8.1</v>
      </c>
      <c r="G10" s="131">
        <v>71.7615</v>
      </c>
      <c r="H10" s="131">
        <v>7</v>
      </c>
      <c r="I10" s="108">
        <f t="shared" si="2"/>
        <v>86.8615</v>
      </c>
      <c r="J10" s="135">
        <v>6</v>
      </c>
      <c r="K10" s="135">
        <v>28</v>
      </c>
      <c r="L10" s="136">
        <f t="shared" si="0"/>
        <v>0.214285714285714</v>
      </c>
      <c r="M10" s="23">
        <v>22</v>
      </c>
      <c r="N10" s="135">
        <v>180</v>
      </c>
      <c r="O10" s="73">
        <f t="shared" si="1"/>
        <v>0.122222222222222</v>
      </c>
      <c r="P10" s="141"/>
      <c r="Q10" s="145"/>
    </row>
    <row r="11" ht="24" customHeight="1" spans="1:17">
      <c r="A11" s="6">
        <v>7</v>
      </c>
      <c r="B11" s="31" t="s">
        <v>32</v>
      </c>
      <c r="C11" s="31" t="s">
        <v>33</v>
      </c>
      <c r="D11" s="31">
        <v>2015</v>
      </c>
      <c r="E11" s="31" t="s">
        <v>21</v>
      </c>
      <c r="F11" s="131">
        <v>7.9</v>
      </c>
      <c r="G11" s="131">
        <v>72.64</v>
      </c>
      <c r="H11" s="131">
        <v>6</v>
      </c>
      <c r="I11" s="108">
        <f t="shared" si="2"/>
        <v>86.54</v>
      </c>
      <c r="J11" s="135">
        <v>7</v>
      </c>
      <c r="K11" s="135">
        <v>28</v>
      </c>
      <c r="L11" s="136">
        <f t="shared" si="0"/>
        <v>0.25</v>
      </c>
      <c r="M11" s="23">
        <v>26</v>
      </c>
      <c r="N11" s="135">
        <v>180</v>
      </c>
      <c r="O11" s="73">
        <f t="shared" si="1"/>
        <v>0.144444444444444</v>
      </c>
      <c r="P11" s="141"/>
      <c r="Q11" s="145"/>
    </row>
    <row r="12" ht="24" customHeight="1" spans="1:17">
      <c r="A12" s="6">
        <v>8</v>
      </c>
      <c r="B12" s="31" t="s">
        <v>34</v>
      </c>
      <c r="C12" s="31" t="s">
        <v>35</v>
      </c>
      <c r="D12" s="31">
        <v>2015</v>
      </c>
      <c r="E12" s="31" t="s">
        <v>21</v>
      </c>
      <c r="F12" s="131">
        <v>7.8</v>
      </c>
      <c r="G12" s="131">
        <v>72.92</v>
      </c>
      <c r="H12" s="131">
        <v>5.6</v>
      </c>
      <c r="I12" s="108">
        <f t="shared" si="2"/>
        <v>86.32</v>
      </c>
      <c r="J12" s="135">
        <v>8</v>
      </c>
      <c r="K12" s="135">
        <v>28</v>
      </c>
      <c r="L12" s="136">
        <f t="shared" si="0"/>
        <v>0.285714285714286</v>
      </c>
      <c r="M12" s="23">
        <v>32</v>
      </c>
      <c r="N12" s="135">
        <v>180</v>
      </c>
      <c r="O12" s="73">
        <f t="shared" si="1"/>
        <v>0.177777777777778</v>
      </c>
      <c r="P12" s="141"/>
      <c r="Q12" s="145"/>
    </row>
    <row r="13" ht="24" customHeight="1" spans="1:17">
      <c r="A13" s="6">
        <v>9</v>
      </c>
      <c r="B13" s="31" t="s">
        <v>36</v>
      </c>
      <c r="C13" s="31" t="s">
        <v>37</v>
      </c>
      <c r="D13" s="31">
        <v>2015</v>
      </c>
      <c r="E13" s="31" t="s">
        <v>21</v>
      </c>
      <c r="F13" s="131">
        <v>7.9</v>
      </c>
      <c r="G13" s="131">
        <v>71.338</v>
      </c>
      <c r="H13" s="131">
        <v>5.8</v>
      </c>
      <c r="I13" s="108">
        <f t="shared" si="2"/>
        <v>85.038</v>
      </c>
      <c r="J13" s="135">
        <v>9</v>
      </c>
      <c r="K13" s="135">
        <v>28</v>
      </c>
      <c r="L13" s="136">
        <f t="shared" si="0"/>
        <v>0.321428571428571</v>
      </c>
      <c r="M13" s="23">
        <v>46</v>
      </c>
      <c r="N13" s="135">
        <v>180</v>
      </c>
      <c r="O13" s="73">
        <f t="shared" si="1"/>
        <v>0.255555555555556</v>
      </c>
      <c r="P13" s="141"/>
      <c r="Q13" s="145"/>
    </row>
    <row r="14" ht="24" customHeight="1" spans="1:17">
      <c r="A14" s="6">
        <v>10</v>
      </c>
      <c r="B14" s="31" t="s">
        <v>38</v>
      </c>
      <c r="C14" s="31" t="s">
        <v>39</v>
      </c>
      <c r="D14" s="31">
        <v>2015</v>
      </c>
      <c r="E14" s="31" t="s">
        <v>21</v>
      </c>
      <c r="F14" s="131">
        <v>7.4</v>
      </c>
      <c r="G14" s="131">
        <v>70.98</v>
      </c>
      <c r="H14" s="131">
        <v>6.3</v>
      </c>
      <c r="I14" s="108">
        <f t="shared" si="2"/>
        <v>84.68</v>
      </c>
      <c r="J14" s="135">
        <v>10</v>
      </c>
      <c r="K14" s="135">
        <v>28</v>
      </c>
      <c r="L14" s="136">
        <f t="shared" si="0"/>
        <v>0.357142857142857</v>
      </c>
      <c r="M14" s="23">
        <v>50</v>
      </c>
      <c r="N14" s="135">
        <v>180</v>
      </c>
      <c r="O14" s="73">
        <f t="shared" si="1"/>
        <v>0.277777777777778</v>
      </c>
      <c r="P14" s="141"/>
      <c r="Q14" s="145"/>
    </row>
    <row r="15" ht="24" customHeight="1" spans="1:17">
      <c r="A15" s="6">
        <v>11</v>
      </c>
      <c r="B15" s="31" t="s">
        <v>40</v>
      </c>
      <c r="C15" s="31" t="s">
        <v>41</v>
      </c>
      <c r="D15" s="31">
        <v>2015</v>
      </c>
      <c r="E15" s="31" t="s">
        <v>21</v>
      </c>
      <c r="F15" s="131">
        <v>7</v>
      </c>
      <c r="G15" s="131">
        <v>71.7825</v>
      </c>
      <c r="H15" s="131">
        <v>5.8</v>
      </c>
      <c r="I15" s="108">
        <f t="shared" si="2"/>
        <v>84.5825</v>
      </c>
      <c r="J15" s="135">
        <v>11</v>
      </c>
      <c r="K15" s="135">
        <v>28</v>
      </c>
      <c r="L15" s="136">
        <f t="shared" si="0"/>
        <v>0.392857142857143</v>
      </c>
      <c r="M15" s="23">
        <v>51</v>
      </c>
      <c r="N15" s="135">
        <v>180</v>
      </c>
      <c r="O15" s="73">
        <f t="shared" si="1"/>
        <v>0.283333333333333</v>
      </c>
      <c r="P15" s="141"/>
      <c r="Q15" s="145"/>
    </row>
    <row r="16" ht="24" customHeight="1" spans="1:17">
      <c r="A16" s="6">
        <v>12</v>
      </c>
      <c r="B16" s="31" t="s">
        <v>42</v>
      </c>
      <c r="C16" s="31" t="s">
        <v>43</v>
      </c>
      <c r="D16" s="31">
        <v>2015</v>
      </c>
      <c r="E16" s="31" t="s">
        <v>21</v>
      </c>
      <c r="F16" s="131">
        <v>7.5</v>
      </c>
      <c r="G16" s="131">
        <v>71.27</v>
      </c>
      <c r="H16" s="131">
        <v>5.8</v>
      </c>
      <c r="I16" s="108">
        <f t="shared" si="2"/>
        <v>84.57</v>
      </c>
      <c r="J16" s="135">
        <v>12</v>
      </c>
      <c r="K16" s="135">
        <v>28</v>
      </c>
      <c r="L16" s="136">
        <f t="shared" si="0"/>
        <v>0.428571428571429</v>
      </c>
      <c r="M16" s="23">
        <v>52</v>
      </c>
      <c r="N16" s="135">
        <v>180</v>
      </c>
      <c r="O16" s="73">
        <f t="shared" si="1"/>
        <v>0.288888888888889</v>
      </c>
      <c r="P16" s="141"/>
      <c r="Q16" s="145"/>
    </row>
    <row r="17" ht="24" customHeight="1" spans="1:17">
      <c r="A17" s="6">
        <v>13</v>
      </c>
      <c r="B17" s="31" t="s">
        <v>44</v>
      </c>
      <c r="C17" s="31" t="s">
        <v>45</v>
      </c>
      <c r="D17" s="31">
        <v>2015</v>
      </c>
      <c r="E17" s="31" t="s">
        <v>21</v>
      </c>
      <c r="F17" s="131">
        <v>7.8</v>
      </c>
      <c r="G17" s="131">
        <v>69.92</v>
      </c>
      <c r="H17" s="131">
        <v>6</v>
      </c>
      <c r="I17" s="108">
        <f t="shared" si="2"/>
        <v>83.72</v>
      </c>
      <c r="J17" s="135">
        <v>13</v>
      </c>
      <c r="K17" s="135">
        <v>28</v>
      </c>
      <c r="L17" s="136">
        <f t="shared" si="0"/>
        <v>0.464285714285714</v>
      </c>
      <c r="M17" s="23">
        <v>63</v>
      </c>
      <c r="N17" s="135">
        <v>180</v>
      </c>
      <c r="O17" s="73">
        <f t="shared" si="1"/>
        <v>0.35</v>
      </c>
      <c r="P17" s="141"/>
      <c r="Q17" s="145"/>
    </row>
    <row r="18" ht="24" customHeight="1" spans="1:17">
      <c r="A18" s="6">
        <v>14</v>
      </c>
      <c r="B18" s="31" t="s">
        <v>46</v>
      </c>
      <c r="C18" s="31" t="s">
        <v>47</v>
      </c>
      <c r="D18" s="31">
        <v>2015</v>
      </c>
      <c r="E18" s="31" t="s">
        <v>21</v>
      </c>
      <c r="F18" s="131">
        <v>7.2</v>
      </c>
      <c r="G18" s="131">
        <v>69.05</v>
      </c>
      <c r="H18" s="131">
        <v>5.8</v>
      </c>
      <c r="I18" s="108">
        <f t="shared" si="2"/>
        <v>82.05</v>
      </c>
      <c r="J18" s="135">
        <v>14</v>
      </c>
      <c r="K18" s="135">
        <v>28</v>
      </c>
      <c r="L18" s="136">
        <f t="shared" si="0"/>
        <v>0.5</v>
      </c>
      <c r="M18" s="23">
        <v>78</v>
      </c>
      <c r="N18" s="135">
        <v>180</v>
      </c>
      <c r="O18" s="73">
        <f t="shared" si="1"/>
        <v>0.433333333333333</v>
      </c>
      <c r="P18" s="141"/>
      <c r="Q18" s="145"/>
    </row>
    <row r="19" ht="24" customHeight="1" spans="1:17">
      <c r="A19" s="6">
        <v>15</v>
      </c>
      <c r="B19" s="31" t="s">
        <v>48</v>
      </c>
      <c r="C19" s="31" t="s">
        <v>49</v>
      </c>
      <c r="D19" s="31">
        <v>2015</v>
      </c>
      <c r="E19" s="31" t="s">
        <v>21</v>
      </c>
      <c r="F19" s="131">
        <v>7</v>
      </c>
      <c r="G19" s="131">
        <v>68.818</v>
      </c>
      <c r="H19" s="131">
        <v>5.75</v>
      </c>
      <c r="I19" s="108">
        <f t="shared" si="2"/>
        <v>81.568</v>
      </c>
      <c r="J19" s="135">
        <v>15</v>
      </c>
      <c r="K19" s="135">
        <v>28</v>
      </c>
      <c r="L19" s="136">
        <f t="shared" si="0"/>
        <v>0.535714285714286</v>
      </c>
      <c r="M19" s="23">
        <v>87</v>
      </c>
      <c r="N19" s="135">
        <v>180</v>
      </c>
      <c r="O19" s="73">
        <f t="shared" si="1"/>
        <v>0.483333333333333</v>
      </c>
      <c r="P19" s="141"/>
      <c r="Q19" s="145"/>
    </row>
    <row r="20" ht="24" customHeight="1" spans="1:17">
      <c r="A20" s="6">
        <v>16</v>
      </c>
      <c r="B20" s="31" t="s">
        <v>50</v>
      </c>
      <c r="C20" s="31" t="s">
        <v>51</v>
      </c>
      <c r="D20" s="31">
        <v>2015</v>
      </c>
      <c r="E20" s="31" t="s">
        <v>21</v>
      </c>
      <c r="F20" s="131">
        <v>7.5</v>
      </c>
      <c r="G20" s="131">
        <v>66.56</v>
      </c>
      <c r="H20" s="131">
        <v>7</v>
      </c>
      <c r="I20" s="108">
        <f t="shared" si="2"/>
        <v>81.06</v>
      </c>
      <c r="J20" s="135">
        <v>16</v>
      </c>
      <c r="K20" s="135">
        <v>28</v>
      </c>
      <c r="L20" s="136">
        <f t="shared" si="0"/>
        <v>0.571428571428571</v>
      </c>
      <c r="M20" s="23">
        <v>92</v>
      </c>
      <c r="N20" s="135">
        <v>180</v>
      </c>
      <c r="O20" s="73">
        <f t="shared" si="1"/>
        <v>0.511111111111111</v>
      </c>
      <c r="P20" s="141"/>
      <c r="Q20" s="145"/>
    </row>
    <row r="21" ht="24" customHeight="1" spans="1:17">
      <c r="A21" s="6">
        <v>17</v>
      </c>
      <c r="B21" s="31" t="s">
        <v>52</v>
      </c>
      <c r="C21" s="31" t="s">
        <v>53</v>
      </c>
      <c r="D21" s="31">
        <v>2015</v>
      </c>
      <c r="E21" s="31" t="s">
        <v>21</v>
      </c>
      <c r="F21" s="131">
        <v>7</v>
      </c>
      <c r="G21" s="131">
        <v>68.01</v>
      </c>
      <c r="H21" s="131">
        <v>6</v>
      </c>
      <c r="I21" s="108">
        <f t="shared" si="2"/>
        <v>81.01</v>
      </c>
      <c r="J21" s="135">
        <v>17</v>
      </c>
      <c r="K21" s="135">
        <v>28</v>
      </c>
      <c r="L21" s="136">
        <f t="shared" si="0"/>
        <v>0.607142857142857</v>
      </c>
      <c r="M21" s="23">
        <v>93</v>
      </c>
      <c r="N21" s="135">
        <v>180</v>
      </c>
      <c r="O21" s="73">
        <f t="shared" si="1"/>
        <v>0.516666666666667</v>
      </c>
      <c r="P21" s="141"/>
      <c r="Q21" s="145"/>
    </row>
    <row r="22" ht="24" customHeight="1" spans="1:17">
      <c r="A22" s="6">
        <v>18</v>
      </c>
      <c r="B22" s="31" t="s">
        <v>54</v>
      </c>
      <c r="C22" s="31" t="s">
        <v>55</v>
      </c>
      <c r="D22" s="31">
        <v>2015</v>
      </c>
      <c r="E22" s="31" t="s">
        <v>21</v>
      </c>
      <c r="F22" s="131">
        <v>7.05</v>
      </c>
      <c r="G22" s="131">
        <v>67.17</v>
      </c>
      <c r="H22" s="131">
        <v>6</v>
      </c>
      <c r="I22" s="108">
        <f t="shared" si="2"/>
        <v>80.22</v>
      </c>
      <c r="J22" s="135">
        <v>18</v>
      </c>
      <c r="K22" s="135">
        <v>28</v>
      </c>
      <c r="L22" s="136">
        <f t="shared" si="0"/>
        <v>0.642857142857143</v>
      </c>
      <c r="M22" s="23">
        <v>104</v>
      </c>
      <c r="N22" s="135">
        <v>180</v>
      </c>
      <c r="O22" s="73">
        <f t="shared" si="1"/>
        <v>0.577777777777778</v>
      </c>
      <c r="P22" s="141"/>
      <c r="Q22" s="145"/>
    </row>
    <row r="23" ht="24" customHeight="1" spans="1:17">
      <c r="A23" s="6">
        <v>19</v>
      </c>
      <c r="B23" s="31" t="s">
        <v>56</v>
      </c>
      <c r="C23" s="31" t="s">
        <v>57</v>
      </c>
      <c r="D23" s="31">
        <v>2015</v>
      </c>
      <c r="E23" s="31" t="s">
        <v>21</v>
      </c>
      <c r="F23" s="131">
        <v>7</v>
      </c>
      <c r="G23" s="131">
        <v>67.01</v>
      </c>
      <c r="H23" s="131">
        <v>5.8</v>
      </c>
      <c r="I23" s="108">
        <f t="shared" si="2"/>
        <v>79.81</v>
      </c>
      <c r="J23" s="135">
        <v>19</v>
      </c>
      <c r="K23" s="135">
        <v>28</v>
      </c>
      <c r="L23" s="136">
        <f t="shared" si="0"/>
        <v>0.678571428571429</v>
      </c>
      <c r="M23" s="23">
        <v>110</v>
      </c>
      <c r="N23" s="135">
        <v>180</v>
      </c>
      <c r="O23" s="73">
        <f t="shared" si="1"/>
        <v>0.611111111111111</v>
      </c>
      <c r="P23" s="142"/>
      <c r="Q23" s="145"/>
    </row>
    <row r="24" ht="24" customHeight="1" spans="1:17">
      <c r="A24" s="6">
        <v>20</v>
      </c>
      <c r="B24" s="31" t="s">
        <v>58</v>
      </c>
      <c r="C24" s="31" t="s">
        <v>59</v>
      </c>
      <c r="D24" s="31">
        <v>2015</v>
      </c>
      <c r="E24" s="31" t="s">
        <v>21</v>
      </c>
      <c r="F24" s="131">
        <v>7.2</v>
      </c>
      <c r="G24" s="131">
        <v>66.455</v>
      </c>
      <c r="H24" s="131">
        <v>6</v>
      </c>
      <c r="I24" s="108">
        <f t="shared" si="2"/>
        <v>79.655</v>
      </c>
      <c r="J24" s="135">
        <v>20</v>
      </c>
      <c r="K24" s="135">
        <v>28</v>
      </c>
      <c r="L24" s="136">
        <f t="shared" si="0"/>
        <v>0.714285714285714</v>
      </c>
      <c r="M24" s="23">
        <v>113</v>
      </c>
      <c r="N24" s="135">
        <v>180</v>
      </c>
      <c r="O24" s="73">
        <f t="shared" si="1"/>
        <v>0.627777777777778</v>
      </c>
      <c r="P24" s="143"/>
      <c r="Q24" s="145"/>
    </row>
    <row r="25" ht="24" customHeight="1" spans="1:17">
      <c r="A25" s="6">
        <v>21</v>
      </c>
      <c r="B25" s="31" t="s">
        <v>60</v>
      </c>
      <c r="C25" s="31" t="s">
        <v>61</v>
      </c>
      <c r="D25" s="31">
        <v>2015</v>
      </c>
      <c r="E25" s="31" t="s">
        <v>21</v>
      </c>
      <c r="F25" s="131">
        <v>7.9</v>
      </c>
      <c r="G25" s="131">
        <v>65.088</v>
      </c>
      <c r="H25" s="131">
        <v>6.5</v>
      </c>
      <c r="I25" s="108">
        <f t="shared" si="2"/>
        <v>79.488</v>
      </c>
      <c r="J25" s="135">
        <v>21</v>
      </c>
      <c r="K25" s="135">
        <v>28</v>
      </c>
      <c r="L25" s="136">
        <f t="shared" si="0"/>
        <v>0.75</v>
      </c>
      <c r="M25" s="23">
        <v>115</v>
      </c>
      <c r="N25" s="135">
        <v>180</v>
      </c>
      <c r="O25" s="73">
        <f t="shared" si="1"/>
        <v>0.638888888888889</v>
      </c>
      <c r="P25" s="143"/>
      <c r="Q25" s="145"/>
    </row>
    <row r="26" ht="24" customHeight="1" spans="1:17">
      <c r="A26" s="6">
        <v>22</v>
      </c>
      <c r="B26" s="31" t="s">
        <v>62</v>
      </c>
      <c r="C26" s="31" t="s">
        <v>63</v>
      </c>
      <c r="D26" s="31">
        <v>2015</v>
      </c>
      <c r="E26" s="31" t="s">
        <v>21</v>
      </c>
      <c r="F26" s="131">
        <v>7</v>
      </c>
      <c r="G26" s="131">
        <v>64.913</v>
      </c>
      <c r="H26" s="131">
        <v>6</v>
      </c>
      <c r="I26" s="108">
        <f t="shared" si="2"/>
        <v>77.913</v>
      </c>
      <c r="J26" s="135">
        <v>22</v>
      </c>
      <c r="K26" s="135">
        <v>28</v>
      </c>
      <c r="L26" s="136">
        <f t="shared" si="0"/>
        <v>0.785714285714286</v>
      </c>
      <c r="M26" s="23">
        <v>130</v>
      </c>
      <c r="N26" s="135">
        <v>180</v>
      </c>
      <c r="O26" s="73">
        <f t="shared" si="1"/>
        <v>0.722222222222222</v>
      </c>
      <c r="P26" s="143"/>
      <c r="Q26" s="145"/>
    </row>
    <row r="27" ht="24" customHeight="1" spans="1:17">
      <c r="A27" s="6">
        <v>23</v>
      </c>
      <c r="B27" s="31" t="s">
        <v>64</v>
      </c>
      <c r="C27" s="31" t="s">
        <v>65</v>
      </c>
      <c r="D27" s="31">
        <v>2015</v>
      </c>
      <c r="E27" s="31" t="s">
        <v>21</v>
      </c>
      <c r="F27" s="131">
        <v>7</v>
      </c>
      <c r="G27" s="131">
        <v>64.63</v>
      </c>
      <c r="H27" s="131">
        <v>6.2</v>
      </c>
      <c r="I27" s="108">
        <f t="shared" si="2"/>
        <v>77.83</v>
      </c>
      <c r="J27" s="135">
        <v>23</v>
      </c>
      <c r="K27" s="135">
        <v>28</v>
      </c>
      <c r="L27" s="136">
        <f t="shared" si="0"/>
        <v>0.821428571428571</v>
      </c>
      <c r="M27" s="23">
        <v>132</v>
      </c>
      <c r="N27" s="135">
        <v>180</v>
      </c>
      <c r="O27" s="73">
        <f t="shared" si="1"/>
        <v>0.733333333333333</v>
      </c>
      <c r="P27" s="143"/>
      <c r="Q27" s="145"/>
    </row>
    <row r="28" ht="24" customHeight="1" spans="1:17">
      <c r="A28" s="6">
        <v>24</v>
      </c>
      <c r="B28" s="31" t="s">
        <v>66</v>
      </c>
      <c r="C28" s="31" t="s">
        <v>67</v>
      </c>
      <c r="D28" s="31">
        <v>2015</v>
      </c>
      <c r="E28" s="31" t="s">
        <v>21</v>
      </c>
      <c r="F28" s="131">
        <v>7.4</v>
      </c>
      <c r="G28" s="131">
        <v>64</v>
      </c>
      <c r="H28" s="131">
        <v>5.8</v>
      </c>
      <c r="I28" s="108">
        <f t="shared" si="2"/>
        <v>77.2</v>
      </c>
      <c r="J28" s="135">
        <v>24</v>
      </c>
      <c r="K28" s="135">
        <v>28</v>
      </c>
      <c r="L28" s="136">
        <f t="shared" si="0"/>
        <v>0.857142857142857</v>
      </c>
      <c r="M28" s="23">
        <v>143</v>
      </c>
      <c r="N28" s="135">
        <v>180</v>
      </c>
      <c r="O28" s="73">
        <f t="shared" si="1"/>
        <v>0.794444444444444</v>
      </c>
      <c r="P28" s="143"/>
      <c r="Q28" s="145"/>
    </row>
    <row r="29" ht="24" customHeight="1" spans="1:16">
      <c r="A29" s="6">
        <v>25</v>
      </c>
      <c r="B29" s="31" t="s">
        <v>68</v>
      </c>
      <c r="C29" s="31" t="s">
        <v>69</v>
      </c>
      <c r="D29" s="31">
        <v>2015</v>
      </c>
      <c r="E29" s="31" t="s">
        <v>21</v>
      </c>
      <c r="F29" s="131">
        <v>7</v>
      </c>
      <c r="G29" s="131">
        <v>62.94</v>
      </c>
      <c r="H29" s="131">
        <v>5.8</v>
      </c>
      <c r="I29" s="108">
        <f t="shared" si="2"/>
        <v>75.74</v>
      </c>
      <c r="J29" s="135">
        <v>25</v>
      </c>
      <c r="K29" s="135">
        <v>28</v>
      </c>
      <c r="L29" s="136">
        <f t="shared" si="0"/>
        <v>0.892857142857143</v>
      </c>
      <c r="M29" s="23">
        <v>154</v>
      </c>
      <c r="N29" s="135">
        <v>180</v>
      </c>
      <c r="O29" s="73">
        <f t="shared" si="1"/>
        <v>0.855555555555556</v>
      </c>
      <c r="P29" s="144"/>
    </row>
    <row r="30" ht="24" customHeight="1" spans="1:16">
      <c r="A30" s="6">
        <v>26</v>
      </c>
      <c r="B30" s="31" t="s">
        <v>70</v>
      </c>
      <c r="C30" s="31" t="s">
        <v>71</v>
      </c>
      <c r="D30" s="31">
        <v>2015</v>
      </c>
      <c r="E30" s="31" t="s">
        <v>21</v>
      </c>
      <c r="F30" s="131">
        <v>7</v>
      </c>
      <c r="G30" s="131">
        <v>61.12</v>
      </c>
      <c r="H30" s="131">
        <v>5.8</v>
      </c>
      <c r="I30" s="108">
        <f t="shared" si="2"/>
        <v>73.92</v>
      </c>
      <c r="J30" s="135">
        <v>26</v>
      </c>
      <c r="K30" s="135">
        <v>28</v>
      </c>
      <c r="L30" s="136">
        <f t="shared" si="0"/>
        <v>0.928571428571429</v>
      </c>
      <c r="M30" s="23">
        <v>163</v>
      </c>
      <c r="N30" s="135">
        <v>180</v>
      </c>
      <c r="O30" s="73">
        <f t="shared" si="1"/>
        <v>0.905555555555556</v>
      </c>
      <c r="P30" s="144"/>
    </row>
    <row r="31" ht="24" customHeight="1" spans="1:16">
      <c r="A31" s="6">
        <v>27</v>
      </c>
      <c r="B31" s="31" t="s">
        <v>72</v>
      </c>
      <c r="C31" s="31" t="s">
        <v>73</v>
      </c>
      <c r="D31" s="31">
        <v>2015</v>
      </c>
      <c r="E31" s="31" t="s">
        <v>21</v>
      </c>
      <c r="F31" s="131">
        <v>7</v>
      </c>
      <c r="G31" s="131">
        <v>59.4795</v>
      </c>
      <c r="H31" s="131">
        <v>5.6</v>
      </c>
      <c r="I31" s="108">
        <f t="shared" si="2"/>
        <v>72.0795</v>
      </c>
      <c r="J31" s="135">
        <v>27</v>
      </c>
      <c r="K31" s="135">
        <v>28</v>
      </c>
      <c r="L31" s="136">
        <f t="shared" si="0"/>
        <v>0.964285714285714</v>
      </c>
      <c r="M31" s="23">
        <v>170</v>
      </c>
      <c r="N31" s="135">
        <v>180</v>
      </c>
      <c r="O31" s="73">
        <f t="shared" si="1"/>
        <v>0.944444444444444</v>
      </c>
      <c r="P31" s="144"/>
    </row>
    <row r="32" ht="24" customHeight="1" spans="1:16">
      <c r="A32" s="6">
        <v>28</v>
      </c>
      <c r="B32" s="31" t="s">
        <v>74</v>
      </c>
      <c r="C32" s="31" t="s">
        <v>75</v>
      </c>
      <c r="D32" s="31">
        <v>2015</v>
      </c>
      <c r="E32" s="31" t="s">
        <v>21</v>
      </c>
      <c r="F32" s="131">
        <v>7.5</v>
      </c>
      <c r="G32" s="131">
        <v>57.13</v>
      </c>
      <c r="H32" s="131">
        <v>3.9</v>
      </c>
      <c r="I32" s="108">
        <f t="shared" si="2"/>
        <v>68.53</v>
      </c>
      <c r="J32" s="135">
        <v>28</v>
      </c>
      <c r="K32" s="135">
        <v>28</v>
      </c>
      <c r="L32" s="136">
        <f t="shared" si="0"/>
        <v>1</v>
      </c>
      <c r="M32" s="23">
        <v>177</v>
      </c>
      <c r="N32" s="135">
        <v>180</v>
      </c>
      <c r="O32" s="73">
        <f t="shared" si="1"/>
        <v>0.983333333333333</v>
      </c>
      <c r="P32" s="144"/>
    </row>
    <row r="33" ht="24" customHeight="1" spans="1:16">
      <c r="A33" s="6">
        <v>29</v>
      </c>
      <c r="B33" s="126" t="s">
        <v>76</v>
      </c>
      <c r="C33" s="127" t="s">
        <v>77</v>
      </c>
      <c r="D33" s="127">
        <v>2015</v>
      </c>
      <c r="E33" s="132" t="s">
        <v>78</v>
      </c>
      <c r="F33" s="133">
        <v>8</v>
      </c>
      <c r="G33" s="131">
        <v>74.05</v>
      </c>
      <c r="H33" s="131">
        <v>5.8</v>
      </c>
      <c r="I33" s="108">
        <f t="shared" si="2"/>
        <v>87.85</v>
      </c>
      <c r="J33" s="135">
        <v>1</v>
      </c>
      <c r="K33" s="135">
        <v>29</v>
      </c>
      <c r="L33" s="136">
        <f t="shared" si="0"/>
        <v>0.0344827586206897</v>
      </c>
      <c r="M33" s="23">
        <v>14</v>
      </c>
      <c r="N33" s="135">
        <v>180</v>
      </c>
      <c r="O33" s="73">
        <f t="shared" si="1"/>
        <v>0.0777777777777778</v>
      </c>
      <c r="P33" s="144"/>
    </row>
    <row r="34" ht="24" customHeight="1" spans="1:16">
      <c r="A34" s="6">
        <v>30</v>
      </c>
      <c r="B34" s="126">
        <v>2015010922</v>
      </c>
      <c r="C34" s="127" t="s">
        <v>79</v>
      </c>
      <c r="D34" s="127">
        <v>2015</v>
      </c>
      <c r="E34" s="132" t="s">
        <v>78</v>
      </c>
      <c r="F34" s="133">
        <v>7.4</v>
      </c>
      <c r="G34" s="131">
        <v>74.21</v>
      </c>
      <c r="H34" s="131">
        <v>5.8</v>
      </c>
      <c r="I34" s="108">
        <f>F34+G34+H34</f>
        <v>87.41</v>
      </c>
      <c r="J34" s="135">
        <v>2</v>
      </c>
      <c r="K34" s="135">
        <v>29</v>
      </c>
      <c r="L34" s="136">
        <f t="shared" si="0"/>
        <v>0.0689655172413793</v>
      </c>
      <c r="M34" s="23">
        <v>15</v>
      </c>
      <c r="N34" s="135">
        <v>180</v>
      </c>
      <c r="O34" s="73">
        <f t="shared" si="1"/>
        <v>0.0833333333333333</v>
      </c>
      <c r="P34" s="144"/>
    </row>
    <row r="35" ht="24" customHeight="1" spans="1:16">
      <c r="A35" s="6">
        <v>31</v>
      </c>
      <c r="B35" s="126">
        <v>2015010924</v>
      </c>
      <c r="C35" s="127" t="s">
        <v>80</v>
      </c>
      <c r="D35" s="127">
        <v>2015</v>
      </c>
      <c r="E35" s="132" t="s">
        <v>78</v>
      </c>
      <c r="F35" s="133">
        <v>7.4</v>
      </c>
      <c r="G35" s="131">
        <v>73.41</v>
      </c>
      <c r="H35" s="131">
        <v>6</v>
      </c>
      <c r="I35" s="108">
        <f t="shared" si="2"/>
        <v>86.81</v>
      </c>
      <c r="J35" s="135">
        <v>3</v>
      </c>
      <c r="K35" s="135">
        <v>29</v>
      </c>
      <c r="L35" s="136">
        <f t="shared" si="0"/>
        <v>0.103448275862069</v>
      </c>
      <c r="M35" s="23">
        <v>19</v>
      </c>
      <c r="N35" s="135">
        <v>180</v>
      </c>
      <c r="O35" s="73">
        <f t="shared" si="1"/>
        <v>0.105555555555556</v>
      </c>
      <c r="P35" s="144"/>
    </row>
    <row r="36" ht="24" customHeight="1" spans="1:16">
      <c r="A36" s="6">
        <v>32</v>
      </c>
      <c r="B36" s="126">
        <v>2015010927</v>
      </c>
      <c r="C36" s="127" t="s">
        <v>81</v>
      </c>
      <c r="D36" s="127">
        <v>2015</v>
      </c>
      <c r="E36" s="132" t="s">
        <v>78</v>
      </c>
      <c r="F36" s="133">
        <v>7.5</v>
      </c>
      <c r="G36" s="131">
        <v>73.01</v>
      </c>
      <c r="H36" s="131">
        <v>6</v>
      </c>
      <c r="I36" s="108">
        <f t="shared" si="2"/>
        <v>86.51</v>
      </c>
      <c r="J36" s="135">
        <v>4</v>
      </c>
      <c r="K36" s="135">
        <v>29</v>
      </c>
      <c r="L36" s="136">
        <f t="shared" si="0"/>
        <v>0.137931034482759</v>
      </c>
      <c r="M36" s="23">
        <v>24</v>
      </c>
      <c r="N36" s="135">
        <v>180</v>
      </c>
      <c r="O36" s="73">
        <f t="shared" si="1"/>
        <v>0.133333333333333</v>
      </c>
      <c r="P36" s="144"/>
    </row>
    <row r="37" ht="24" customHeight="1" spans="1:16">
      <c r="A37" s="6">
        <v>33</v>
      </c>
      <c r="B37" s="126">
        <v>2015010933</v>
      </c>
      <c r="C37" s="127" t="s">
        <v>82</v>
      </c>
      <c r="D37" s="127">
        <v>2015</v>
      </c>
      <c r="E37" s="132" t="s">
        <v>78</v>
      </c>
      <c r="F37" s="133">
        <v>7.9</v>
      </c>
      <c r="G37" s="131">
        <v>71.79</v>
      </c>
      <c r="H37" s="131">
        <v>6.5</v>
      </c>
      <c r="I37" s="108">
        <f t="shared" si="2"/>
        <v>86.19</v>
      </c>
      <c r="J37" s="135">
        <v>5</v>
      </c>
      <c r="K37" s="135">
        <v>29</v>
      </c>
      <c r="L37" s="136">
        <f t="shared" si="0"/>
        <v>0.172413793103448</v>
      </c>
      <c r="M37" s="23">
        <v>28</v>
      </c>
      <c r="N37" s="135">
        <v>180</v>
      </c>
      <c r="O37" s="73">
        <f t="shared" si="1"/>
        <v>0.155555555555556</v>
      </c>
      <c r="P37" s="144"/>
    </row>
    <row r="38" ht="24" customHeight="1" spans="1:16">
      <c r="A38" s="6">
        <v>34</v>
      </c>
      <c r="B38" s="126">
        <v>2015010921</v>
      </c>
      <c r="C38" s="127" t="s">
        <v>83</v>
      </c>
      <c r="D38" s="127">
        <v>2015</v>
      </c>
      <c r="E38" s="132" t="s">
        <v>78</v>
      </c>
      <c r="F38" s="133">
        <v>7.7</v>
      </c>
      <c r="G38" s="131">
        <v>71.56</v>
      </c>
      <c r="H38" s="131">
        <v>6.3</v>
      </c>
      <c r="I38" s="108">
        <f t="shared" ref="I38:I69" si="3">SUM(F38:H38)</f>
        <v>85.56</v>
      </c>
      <c r="J38" s="135">
        <v>6</v>
      </c>
      <c r="K38" s="135">
        <v>29</v>
      </c>
      <c r="L38" s="136">
        <f t="shared" si="0"/>
        <v>0.206896551724138</v>
      </c>
      <c r="M38" s="23">
        <v>35</v>
      </c>
      <c r="N38" s="135">
        <v>180</v>
      </c>
      <c r="O38" s="73">
        <f t="shared" si="1"/>
        <v>0.194444444444444</v>
      </c>
      <c r="P38" s="144"/>
    </row>
    <row r="39" ht="24" customHeight="1" spans="1:16">
      <c r="A39" s="6">
        <v>35</v>
      </c>
      <c r="B39" s="126">
        <v>2015010935</v>
      </c>
      <c r="C39" s="127" t="s">
        <v>84</v>
      </c>
      <c r="D39" s="127">
        <v>2015</v>
      </c>
      <c r="E39" s="132" t="s">
        <v>78</v>
      </c>
      <c r="F39" s="133">
        <v>7.2</v>
      </c>
      <c r="G39" s="131">
        <v>71.91</v>
      </c>
      <c r="H39" s="131">
        <v>6.2</v>
      </c>
      <c r="I39" s="108">
        <f t="shared" si="3"/>
        <v>85.31</v>
      </c>
      <c r="J39" s="135">
        <v>7</v>
      </c>
      <c r="K39" s="135">
        <v>29</v>
      </c>
      <c r="L39" s="136">
        <f t="shared" si="0"/>
        <v>0.241379310344828</v>
      </c>
      <c r="M39" s="23">
        <v>41</v>
      </c>
      <c r="N39" s="135">
        <v>180</v>
      </c>
      <c r="O39" s="73">
        <f t="shared" si="1"/>
        <v>0.227777777777778</v>
      </c>
      <c r="P39" s="144"/>
    </row>
    <row r="40" ht="24" customHeight="1" spans="1:16">
      <c r="A40" s="6">
        <v>36</v>
      </c>
      <c r="B40" s="126">
        <v>2015010910</v>
      </c>
      <c r="C40" s="127" t="s">
        <v>85</v>
      </c>
      <c r="D40" s="127">
        <v>2015</v>
      </c>
      <c r="E40" s="132" t="s">
        <v>78</v>
      </c>
      <c r="F40" s="133">
        <v>8</v>
      </c>
      <c r="G40" s="131">
        <v>68.05</v>
      </c>
      <c r="H40" s="131">
        <v>7.8</v>
      </c>
      <c r="I40" s="108">
        <f t="shared" si="3"/>
        <v>83.85</v>
      </c>
      <c r="J40" s="135">
        <v>8</v>
      </c>
      <c r="K40" s="135">
        <v>29</v>
      </c>
      <c r="L40" s="136">
        <f t="shared" si="0"/>
        <v>0.275862068965517</v>
      </c>
      <c r="M40" s="23">
        <v>44</v>
      </c>
      <c r="N40" s="135">
        <v>180</v>
      </c>
      <c r="O40" s="73">
        <f t="shared" si="1"/>
        <v>0.244444444444444</v>
      </c>
      <c r="P40" s="144"/>
    </row>
    <row r="41" ht="24" customHeight="1" spans="1:16">
      <c r="A41" s="6">
        <v>37</v>
      </c>
      <c r="B41" s="126">
        <v>2015010915</v>
      </c>
      <c r="C41" s="127" t="s">
        <v>86</v>
      </c>
      <c r="D41" s="127">
        <v>2015</v>
      </c>
      <c r="E41" s="132" t="s">
        <v>78</v>
      </c>
      <c r="F41" s="133">
        <v>7.2</v>
      </c>
      <c r="G41" s="131">
        <v>70.11</v>
      </c>
      <c r="H41" s="131">
        <v>6</v>
      </c>
      <c r="I41" s="108">
        <f t="shared" si="3"/>
        <v>83.31</v>
      </c>
      <c r="J41" s="135">
        <v>9</v>
      </c>
      <c r="K41" s="135">
        <v>29</v>
      </c>
      <c r="L41" s="136">
        <f t="shared" si="0"/>
        <v>0.310344827586207</v>
      </c>
      <c r="M41" s="23">
        <v>61</v>
      </c>
      <c r="N41" s="135">
        <v>180</v>
      </c>
      <c r="O41" s="73">
        <f t="shared" si="1"/>
        <v>0.338888888888889</v>
      </c>
      <c r="P41" s="144"/>
    </row>
    <row r="42" ht="24" customHeight="1" spans="1:16">
      <c r="A42" s="6">
        <v>38</v>
      </c>
      <c r="B42" s="126">
        <v>2015010917</v>
      </c>
      <c r="C42" s="127" t="s">
        <v>87</v>
      </c>
      <c r="D42" s="127">
        <v>2015</v>
      </c>
      <c r="E42" s="132" t="s">
        <v>78</v>
      </c>
      <c r="F42" s="133">
        <v>7.7</v>
      </c>
      <c r="G42" s="131">
        <v>69.51</v>
      </c>
      <c r="H42" s="131">
        <v>5.8</v>
      </c>
      <c r="I42" s="108">
        <f t="shared" si="3"/>
        <v>83.01</v>
      </c>
      <c r="J42" s="135">
        <v>10</v>
      </c>
      <c r="K42" s="135">
        <v>29</v>
      </c>
      <c r="L42" s="136">
        <f t="shared" si="0"/>
        <v>0.344827586206897</v>
      </c>
      <c r="M42" s="23">
        <v>67</v>
      </c>
      <c r="N42" s="135">
        <v>180</v>
      </c>
      <c r="O42" s="73">
        <f t="shared" si="1"/>
        <v>0.372222222222222</v>
      </c>
      <c r="P42" s="144"/>
    </row>
    <row r="43" ht="24" customHeight="1" spans="1:16">
      <c r="A43" s="6">
        <v>39</v>
      </c>
      <c r="B43" s="126">
        <v>2015010920</v>
      </c>
      <c r="C43" s="127" t="s">
        <v>88</v>
      </c>
      <c r="D43" s="127">
        <v>2015</v>
      </c>
      <c r="E43" s="132" t="s">
        <v>78</v>
      </c>
      <c r="F43" s="133">
        <v>7</v>
      </c>
      <c r="G43" s="131">
        <v>69.56</v>
      </c>
      <c r="H43" s="131">
        <v>5.8</v>
      </c>
      <c r="I43" s="108">
        <f t="shared" si="3"/>
        <v>82.36</v>
      </c>
      <c r="J43" s="135">
        <v>11</v>
      </c>
      <c r="K43" s="135">
        <v>29</v>
      </c>
      <c r="L43" s="136">
        <f t="shared" si="0"/>
        <v>0.379310344827586</v>
      </c>
      <c r="M43" s="23">
        <v>70</v>
      </c>
      <c r="N43" s="135">
        <v>180</v>
      </c>
      <c r="O43" s="73">
        <f t="shared" si="1"/>
        <v>0.388888888888889</v>
      </c>
      <c r="P43" s="144"/>
    </row>
    <row r="44" ht="24" customHeight="1" spans="1:16">
      <c r="A44" s="6">
        <v>40</v>
      </c>
      <c r="B44" s="126">
        <v>2015010925</v>
      </c>
      <c r="C44" s="127" t="s">
        <v>89</v>
      </c>
      <c r="D44" s="127">
        <v>2015</v>
      </c>
      <c r="E44" s="132" t="s">
        <v>78</v>
      </c>
      <c r="F44" s="133">
        <v>7.5</v>
      </c>
      <c r="G44" s="131">
        <v>68.81</v>
      </c>
      <c r="H44" s="131">
        <v>6</v>
      </c>
      <c r="I44" s="108">
        <f t="shared" si="3"/>
        <v>82.31</v>
      </c>
      <c r="J44" s="135">
        <v>12</v>
      </c>
      <c r="K44" s="135">
        <v>29</v>
      </c>
      <c r="L44" s="136">
        <f t="shared" si="0"/>
        <v>0.413793103448276</v>
      </c>
      <c r="M44" s="23">
        <v>73</v>
      </c>
      <c r="N44" s="135">
        <v>180</v>
      </c>
      <c r="O44" s="73">
        <f t="shared" si="1"/>
        <v>0.405555555555556</v>
      </c>
      <c r="P44" s="144"/>
    </row>
    <row r="45" ht="24" customHeight="1" spans="1:16">
      <c r="A45" s="6">
        <v>41</v>
      </c>
      <c r="B45" s="126">
        <v>2015010913</v>
      </c>
      <c r="C45" s="127" t="s">
        <v>90</v>
      </c>
      <c r="D45" s="127">
        <v>2015</v>
      </c>
      <c r="E45" s="132" t="s">
        <v>78</v>
      </c>
      <c r="F45" s="133">
        <v>7</v>
      </c>
      <c r="G45" s="131">
        <v>69.3</v>
      </c>
      <c r="H45" s="131">
        <v>5.8</v>
      </c>
      <c r="I45" s="108">
        <f t="shared" si="3"/>
        <v>82.1</v>
      </c>
      <c r="J45" s="135">
        <v>13</v>
      </c>
      <c r="K45" s="135">
        <v>29</v>
      </c>
      <c r="L45" s="136">
        <f t="shared" si="0"/>
        <v>0.448275862068966</v>
      </c>
      <c r="M45" s="23">
        <v>75</v>
      </c>
      <c r="N45" s="135">
        <v>180</v>
      </c>
      <c r="O45" s="73">
        <f t="shared" si="1"/>
        <v>0.416666666666667</v>
      </c>
      <c r="P45" s="144"/>
    </row>
    <row r="46" ht="24" customHeight="1" spans="1:16">
      <c r="A46" s="6">
        <v>42</v>
      </c>
      <c r="B46" s="126">
        <v>2015010911</v>
      </c>
      <c r="C46" s="127" t="s">
        <v>91</v>
      </c>
      <c r="D46" s="127">
        <v>2015</v>
      </c>
      <c r="E46" s="132" t="s">
        <v>78</v>
      </c>
      <c r="F46" s="133">
        <v>7.2</v>
      </c>
      <c r="G46" s="131">
        <v>68.3</v>
      </c>
      <c r="H46" s="131">
        <v>5.8</v>
      </c>
      <c r="I46" s="108">
        <f t="shared" si="3"/>
        <v>81.3</v>
      </c>
      <c r="J46" s="135">
        <v>14</v>
      </c>
      <c r="K46" s="135">
        <v>29</v>
      </c>
      <c r="L46" s="136">
        <f t="shared" si="0"/>
        <v>0.482758620689655</v>
      </c>
      <c r="M46" s="23">
        <v>77</v>
      </c>
      <c r="N46" s="135">
        <v>180</v>
      </c>
      <c r="O46" s="73">
        <f t="shared" si="1"/>
        <v>0.427777777777778</v>
      </c>
      <c r="P46" s="144"/>
    </row>
    <row r="47" ht="24" customHeight="1" spans="1:16">
      <c r="A47" s="6">
        <v>43</v>
      </c>
      <c r="B47" s="126">
        <v>2015010908</v>
      </c>
      <c r="C47" s="127" t="s">
        <v>92</v>
      </c>
      <c r="D47" s="127">
        <v>2015</v>
      </c>
      <c r="E47" s="132" t="s">
        <v>78</v>
      </c>
      <c r="F47" s="133">
        <v>7.05</v>
      </c>
      <c r="G47" s="131">
        <v>68.01</v>
      </c>
      <c r="H47" s="131">
        <v>5.8</v>
      </c>
      <c r="I47" s="108">
        <f t="shared" si="3"/>
        <v>80.86</v>
      </c>
      <c r="J47" s="135">
        <v>15</v>
      </c>
      <c r="K47" s="135">
        <v>29</v>
      </c>
      <c r="L47" s="136">
        <f t="shared" si="0"/>
        <v>0.517241379310345</v>
      </c>
      <c r="M47" s="23">
        <v>89</v>
      </c>
      <c r="N47" s="135">
        <v>180</v>
      </c>
      <c r="O47" s="73">
        <f t="shared" si="1"/>
        <v>0.494444444444444</v>
      </c>
      <c r="P47" s="144"/>
    </row>
    <row r="48" ht="24" customHeight="1" spans="1:16">
      <c r="A48" s="6">
        <v>44</v>
      </c>
      <c r="B48" s="126">
        <v>2015010916</v>
      </c>
      <c r="C48" s="127" t="s">
        <v>93</v>
      </c>
      <c r="D48" s="127">
        <v>2015</v>
      </c>
      <c r="E48" s="132" t="s">
        <v>78</v>
      </c>
      <c r="F48" s="133">
        <v>7.2</v>
      </c>
      <c r="G48" s="131">
        <v>67.82</v>
      </c>
      <c r="H48" s="131">
        <v>5.8</v>
      </c>
      <c r="I48" s="108">
        <f t="shared" si="3"/>
        <v>80.82</v>
      </c>
      <c r="J48" s="135">
        <v>16</v>
      </c>
      <c r="K48" s="135">
        <v>29</v>
      </c>
      <c r="L48" s="136">
        <f t="shared" si="0"/>
        <v>0.551724137931034</v>
      </c>
      <c r="M48" s="23">
        <v>96</v>
      </c>
      <c r="N48" s="135">
        <v>180</v>
      </c>
      <c r="O48" s="73">
        <f t="shared" si="1"/>
        <v>0.533333333333333</v>
      </c>
      <c r="P48" s="144"/>
    </row>
    <row r="49" ht="24" customHeight="1" spans="1:16">
      <c r="A49" s="6">
        <v>45</v>
      </c>
      <c r="B49" s="126">
        <v>2015010932</v>
      </c>
      <c r="C49" s="127" t="s">
        <v>94</v>
      </c>
      <c r="D49" s="127">
        <v>2015</v>
      </c>
      <c r="E49" s="132" t="s">
        <v>78</v>
      </c>
      <c r="F49" s="133">
        <v>7.5</v>
      </c>
      <c r="G49" s="131">
        <v>66.51</v>
      </c>
      <c r="H49" s="131">
        <v>6.5</v>
      </c>
      <c r="I49" s="108">
        <f t="shared" si="3"/>
        <v>80.51</v>
      </c>
      <c r="J49" s="135">
        <v>17</v>
      </c>
      <c r="K49" s="135">
        <v>29</v>
      </c>
      <c r="L49" s="136">
        <f t="shared" si="0"/>
        <v>0.586206896551724</v>
      </c>
      <c r="M49" s="23">
        <v>98</v>
      </c>
      <c r="N49" s="135">
        <v>180</v>
      </c>
      <c r="O49" s="73">
        <f t="shared" si="1"/>
        <v>0.544444444444444</v>
      </c>
      <c r="P49" s="144"/>
    </row>
    <row r="50" ht="24" customHeight="1" spans="1:16">
      <c r="A50" s="6">
        <v>46</v>
      </c>
      <c r="B50" s="126">
        <v>2015010801</v>
      </c>
      <c r="C50" s="127" t="s">
        <v>95</v>
      </c>
      <c r="D50" s="127">
        <v>2015</v>
      </c>
      <c r="E50" s="132" t="s">
        <v>78</v>
      </c>
      <c r="F50" s="133">
        <v>7</v>
      </c>
      <c r="G50" s="131">
        <v>67.34</v>
      </c>
      <c r="H50" s="131">
        <v>5.2</v>
      </c>
      <c r="I50" s="108">
        <f t="shared" si="3"/>
        <v>79.54</v>
      </c>
      <c r="J50" s="135">
        <v>18</v>
      </c>
      <c r="K50" s="135">
        <v>29</v>
      </c>
      <c r="L50" s="136">
        <f t="shared" si="0"/>
        <v>0.620689655172414</v>
      </c>
      <c r="M50" s="23">
        <v>100</v>
      </c>
      <c r="N50" s="135">
        <v>180</v>
      </c>
      <c r="O50" s="73">
        <f t="shared" si="1"/>
        <v>0.555555555555556</v>
      </c>
      <c r="P50" s="144"/>
    </row>
    <row r="51" ht="24" customHeight="1" spans="1:16">
      <c r="A51" s="6">
        <v>47</v>
      </c>
      <c r="B51" s="126">
        <v>2015010912</v>
      </c>
      <c r="C51" s="127" t="s">
        <v>96</v>
      </c>
      <c r="D51" s="127">
        <v>2015</v>
      </c>
      <c r="E51" s="132" t="s">
        <v>78</v>
      </c>
      <c r="F51" s="133">
        <v>7</v>
      </c>
      <c r="G51" s="131">
        <v>66.73</v>
      </c>
      <c r="H51" s="131">
        <v>5.6</v>
      </c>
      <c r="I51" s="108">
        <f t="shared" si="3"/>
        <v>79.33</v>
      </c>
      <c r="J51" s="135">
        <v>19</v>
      </c>
      <c r="K51" s="135">
        <v>29</v>
      </c>
      <c r="L51" s="136">
        <f t="shared" si="0"/>
        <v>0.655172413793103</v>
      </c>
      <c r="M51" s="23">
        <v>114</v>
      </c>
      <c r="N51" s="135">
        <v>180</v>
      </c>
      <c r="O51" s="73">
        <f t="shared" si="1"/>
        <v>0.633333333333333</v>
      </c>
      <c r="P51" s="144"/>
    </row>
    <row r="52" ht="24" customHeight="1" spans="1:16">
      <c r="A52" s="6">
        <v>48</v>
      </c>
      <c r="B52" s="126">
        <v>2015010930</v>
      </c>
      <c r="C52" s="127" t="s">
        <v>97</v>
      </c>
      <c r="D52" s="127">
        <v>2015</v>
      </c>
      <c r="E52" s="132" t="s">
        <v>78</v>
      </c>
      <c r="F52" s="133">
        <v>7.2</v>
      </c>
      <c r="G52" s="131">
        <v>64.98</v>
      </c>
      <c r="H52" s="131">
        <v>5.6</v>
      </c>
      <c r="I52" s="108">
        <f>F52+G52+H52</f>
        <v>77.78</v>
      </c>
      <c r="J52" s="135">
        <v>20</v>
      </c>
      <c r="K52" s="135">
        <v>29</v>
      </c>
      <c r="L52" s="136">
        <f t="shared" si="0"/>
        <v>0.689655172413793</v>
      </c>
      <c r="M52" s="23">
        <v>117</v>
      </c>
      <c r="N52" s="135">
        <v>180</v>
      </c>
      <c r="O52" s="73">
        <f t="shared" si="1"/>
        <v>0.65</v>
      </c>
      <c r="P52" s="144"/>
    </row>
    <row r="53" ht="24" customHeight="1" spans="1:16">
      <c r="A53" s="6">
        <v>49</v>
      </c>
      <c r="B53" s="126">
        <v>2015010929</v>
      </c>
      <c r="C53" s="127" t="s">
        <v>98</v>
      </c>
      <c r="D53" s="127">
        <v>2015</v>
      </c>
      <c r="E53" s="132" t="s">
        <v>78</v>
      </c>
      <c r="F53" s="133">
        <v>7</v>
      </c>
      <c r="G53" s="131">
        <v>64.46</v>
      </c>
      <c r="H53" s="131">
        <v>6</v>
      </c>
      <c r="I53" s="108">
        <f t="shared" si="3"/>
        <v>77.46</v>
      </c>
      <c r="J53" s="135">
        <v>21</v>
      </c>
      <c r="K53" s="135">
        <v>29</v>
      </c>
      <c r="L53" s="136">
        <f t="shared" si="0"/>
        <v>0.724137931034483</v>
      </c>
      <c r="M53" s="23">
        <v>133</v>
      </c>
      <c r="N53" s="135">
        <v>180</v>
      </c>
      <c r="O53" s="73">
        <f t="shared" si="1"/>
        <v>0.738888888888889</v>
      </c>
      <c r="P53" s="144"/>
    </row>
    <row r="54" ht="24" customHeight="1" spans="1:16">
      <c r="A54" s="6">
        <v>50</v>
      </c>
      <c r="B54" s="126">
        <v>2015013016</v>
      </c>
      <c r="C54" s="127" t="s">
        <v>99</v>
      </c>
      <c r="D54" s="127">
        <v>2015</v>
      </c>
      <c r="E54" s="132" t="s">
        <v>78</v>
      </c>
      <c r="F54" s="133">
        <v>8.2</v>
      </c>
      <c r="G54" s="131">
        <v>63.29</v>
      </c>
      <c r="H54" s="131">
        <v>5.8</v>
      </c>
      <c r="I54" s="108">
        <f t="shared" si="3"/>
        <v>77.29</v>
      </c>
      <c r="J54" s="135">
        <v>22</v>
      </c>
      <c r="K54" s="135">
        <v>29</v>
      </c>
      <c r="L54" s="136">
        <f t="shared" si="0"/>
        <v>0.758620689655172</v>
      </c>
      <c r="M54" s="23">
        <v>137</v>
      </c>
      <c r="N54" s="135">
        <v>180</v>
      </c>
      <c r="O54" s="73">
        <f t="shared" si="1"/>
        <v>0.761111111111111</v>
      </c>
      <c r="P54" s="144"/>
    </row>
    <row r="55" ht="24" customHeight="1" spans="1:16">
      <c r="A55" s="6">
        <v>51</v>
      </c>
      <c r="B55" s="126">
        <v>2015010771</v>
      </c>
      <c r="C55" s="127" t="s">
        <v>100</v>
      </c>
      <c r="D55" s="127">
        <v>2015</v>
      </c>
      <c r="E55" s="132" t="s">
        <v>78</v>
      </c>
      <c r="F55" s="133">
        <v>7</v>
      </c>
      <c r="G55" s="131">
        <v>63.12</v>
      </c>
      <c r="H55" s="131">
        <v>5.45</v>
      </c>
      <c r="I55" s="108">
        <f t="shared" si="3"/>
        <v>75.57</v>
      </c>
      <c r="J55" s="135">
        <v>23</v>
      </c>
      <c r="K55" s="135">
        <v>29</v>
      </c>
      <c r="L55" s="136">
        <f t="shared" si="0"/>
        <v>0.793103448275862</v>
      </c>
      <c r="M55" s="23">
        <v>141</v>
      </c>
      <c r="N55" s="135">
        <v>180</v>
      </c>
      <c r="O55" s="73">
        <f t="shared" si="1"/>
        <v>0.783333333333333</v>
      </c>
      <c r="P55" s="144"/>
    </row>
    <row r="56" ht="24" customHeight="1" spans="1:16">
      <c r="A56" s="6">
        <v>52</v>
      </c>
      <c r="B56" s="126">
        <v>2015010909</v>
      </c>
      <c r="C56" s="127" t="s">
        <v>101</v>
      </c>
      <c r="D56" s="127">
        <v>2015</v>
      </c>
      <c r="E56" s="132" t="s">
        <v>78</v>
      </c>
      <c r="F56" s="133">
        <v>7</v>
      </c>
      <c r="G56" s="131">
        <v>61.11</v>
      </c>
      <c r="H56" s="131">
        <v>5.8</v>
      </c>
      <c r="I56" s="108">
        <f t="shared" si="3"/>
        <v>73.91</v>
      </c>
      <c r="J56" s="135">
        <v>24</v>
      </c>
      <c r="K56" s="135">
        <v>29</v>
      </c>
      <c r="L56" s="136">
        <f t="shared" si="0"/>
        <v>0.827586206896552</v>
      </c>
      <c r="M56" s="23">
        <v>156</v>
      </c>
      <c r="N56" s="135">
        <v>180</v>
      </c>
      <c r="O56" s="73">
        <f t="shared" si="1"/>
        <v>0.866666666666667</v>
      </c>
      <c r="P56" s="144"/>
    </row>
    <row r="57" ht="24" customHeight="1" spans="1:16">
      <c r="A57" s="6">
        <v>53</v>
      </c>
      <c r="B57" s="126">
        <v>2015010918</v>
      </c>
      <c r="C57" s="127" t="s">
        <v>102</v>
      </c>
      <c r="D57" s="127">
        <v>2015</v>
      </c>
      <c r="E57" s="132" t="s">
        <v>78</v>
      </c>
      <c r="F57" s="133">
        <v>7</v>
      </c>
      <c r="G57" s="131">
        <v>57.97</v>
      </c>
      <c r="H57" s="131">
        <v>7.2</v>
      </c>
      <c r="I57" s="108">
        <f t="shared" si="3"/>
        <v>72.17</v>
      </c>
      <c r="J57" s="135">
        <v>25</v>
      </c>
      <c r="K57" s="135">
        <v>29</v>
      </c>
      <c r="L57" s="136">
        <f t="shared" si="0"/>
        <v>0.862068965517241</v>
      </c>
      <c r="M57" s="23">
        <v>164</v>
      </c>
      <c r="N57" s="135">
        <v>180</v>
      </c>
      <c r="O57" s="73">
        <f t="shared" si="1"/>
        <v>0.911111111111111</v>
      </c>
      <c r="P57" s="144"/>
    </row>
    <row r="58" ht="24" customHeight="1" spans="1:16">
      <c r="A58" s="6">
        <v>54</v>
      </c>
      <c r="B58" s="126">
        <v>2015010926</v>
      </c>
      <c r="C58" s="127" t="s">
        <v>103</v>
      </c>
      <c r="D58" s="127">
        <v>2015</v>
      </c>
      <c r="E58" s="132" t="s">
        <v>78</v>
      </c>
      <c r="F58" s="133">
        <v>7</v>
      </c>
      <c r="G58" s="131">
        <v>60.97</v>
      </c>
      <c r="H58" s="131">
        <v>3.65</v>
      </c>
      <c r="I58" s="108">
        <f t="shared" si="3"/>
        <v>71.62</v>
      </c>
      <c r="J58" s="135">
        <v>26</v>
      </c>
      <c r="K58" s="135">
        <v>29</v>
      </c>
      <c r="L58" s="136">
        <f t="shared" si="0"/>
        <v>0.896551724137931</v>
      </c>
      <c r="M58" s="23">
        <v>169</v>
      </c>
      <c r="N58" s="135">
        <v>180</v>
      </c>
      <c r="O58" s="73">
        <f t="shared" si="1"/>
        <v>0.938888888888889</v>
      </c>
      <c r="P58" s="144"/>
    </row>
    <row r="59" ht="24" customHeight="1" spans="1:16">
      <c r="A59" s="6">
        <v>55</v>
      </c>
      <c r="B59" s="126">
        <v>2015010928</v>
      </c>
      <c r="C59" s="127" t="s">
        <v>104</v>
      </c>
      <c r="D59" s="127">
        <v>2015</v>
      </c>
      <c r="E59" s="132" t="s">
        <v>78</v>
      </c>
      <c r="F59" s="133">
        <v>7</v>
      </c>
      <c r="G59" s="131">
        <v>60.66</v>
      </c>
      <c r="H59" s="131">
        <v>3.85</v>
      </c>
      <c r="I59" s="108">
        <f t="shared" si="3"/>
        <v>71.51</v>
      </c>
      <c r="J59" s="135">
        <v>27</v>
      </c>
      <c r="K59" s="135">
        <v>29</v>
      </c>
      <c r="L59" s="136">
        <f t="shared" si="0"/>
        <v>0.931034482758621</v>
      </c>
      <c r="M59" s="23">
        <v>171</v>
      </c>
      <c r="N59" s="135">
        <v>180</v>
      </c>
      <c r="O59" s="73">
        <f t="shared" si="1"/>
        <v>0.95</v>
      </c>
      <c r="P59" s="144"/>
    </row>
    <row r="60" ht="24" customHeight="1" spans="1:16">
      <c r="A60" s="6">
        <v>56</v>
      </c>
      <c r="B60" s="126">
        <v>2015010931</v>
      </c>
      <c r="C60" s="127" t="s">
        <v>105</v>
      </c>
      <c r="D60" s="127">
        <v>2015</v>
      </c>
      <c r="E60" s="132" t="s">
        <v>78</v>
      </c>
      <c r="F60" s="133">
        <v>7.2</v>
      </c>
      <c r="G60" s="131">
        <v>56.28</v>
      </c>
      <c r="H60" s="131">
        <v>5.25</v>
      </c>
      <c r="I60" s="108">
        <f t="shared" si="3"/>
        <v>68.73</v>
      </c>
      <c r="J60" s="135">
        <v>28</v>
      </c>
      <c r="K60" s="135">
        <v>29</v>
      </c>
      <c r="L60" s="136">
        <f t="shared" si="0"/>
        <v>0.96551724137931</v>
      </c>
      <c r="M60" s="23">
        <v>172</v>
      </c>
      <c r="N60" s="135">
        <v>180</v>
      </c>
      <c r="O60" s="73">
        <f t="shared" si="1"/>
        <v>0.955555555555556</v>
      </c>
      <c r="P60" s="144"/>
    </row>
    <row r="61" ht="24" customHeight="1" spans="1:16">
      <c r="A61" s="6">
        <v>57</v>
      </c>
      <c r="B61" s="126">
        <v>2015010934</v>
      </c>
      <c r="C61" s="127" t="s">
        <v>106</v>
      </c>
      <c r="D61" s="127">
        <v>2015</v>
      </c>
      <c r="E61" s="132" t="s">
        <v>78</v>
      </c>
      <c r="F61" s="133">
        <v>7</v>
      </c>
      <c r="G61" s="131">
        <v>57.09</v>
      </c>
      <c r="H61" s="131">
        <v>3.7</v>
      </c>
      <c r="I61" s="108">
        <f t="shared" si="3"/>
        <v>67.79</v>
      </c>
      <c r="J61" s="135">
        <v>29</v>
      </c>
      <c r="K61" s="135">
        <v>29</v>
      </c>
      <c r="L61" s="136">
        <f t="shared" si="0"/>
        <v>1</v>
      </c>
      <c r="M61" s="23">
        <v>176</v>
      </c>
      <c r="N61" s="135">
        <v>180</v>
      </c>
      <c r="O61" s="73">
        <f t="shared" si="1"/>
        <v>0.977777777777778</v>
      </c>
      <c r="P61" s="144"/>
    </row>
    <row r="62" ht="24" customHeight="1" spans="1:16">
      <c r="A62" s="6">
        <v>58</v>
      </c>
      <c r="B62" s="6">
        <v>2015010941</v>
      </c>
      <c r="C62" s="128" t="s">
        <v>107</v>
      </c>
      <c r="D62" s="31">
        <v>2015</v>
      </c>
      <c r="E62" s="61" t="s">
        <v>108</v>
      </c>
      <c r="F62" s="131">
        <v>7.05</v>
      </c>
      <c r="G62" s="131">
        <v>73.5</v>
      </c>
      <c r="H62" s="131">
        <v>6.7</v>
      </c>
      <c r="I62" s="108">
        <f>SUM(F62:H62)</f>
        <v>87.25</v>
      </c>
      <c r="J62" s="135">
        <v>1</v>
      </c>
      <c r="K62" s="135">
        <v>31</v>
      </c>
      <c r="L62" s="137">
        <f>IFERROR(J62/K62,"")</f>
        <v>0.032258064516129</v>
      </c>
      <c r="M62" s="23">
        <v>21</v>
      </c>
      <c r="N62" s="135">
        <v>180</v>
      </c>
      <c r="O62" s="73">
        <f>IFERROR(M62/N62,"")</f>
        <v>0.116666666666667</v>
      </c>
      <c r="P62" s="144"/>
    </row>
    <row r="63" ht="24" customHeight="1" spans="1:16">
      <c r="A63" s="6">
        <v>59</v>
      </c>
      <c r="B63" s="61">
        <v>2015011197</v>
      </c>
      <c r="C63" s="129" t="s">
        <v>109</v>
      </c>
      <c r="D63" s="130">
        <v>2015</v>
      </c>
      <c r="E63" s="61" t="s">
        <v>108</v>
      </c>
      <c r="F63" s="134">
        <v>7.4</v>
      </c>
      <c r="G63" s="134">
        <v>73.63</v>
      </c>
      <c r="H63" s="134">
        <v>5.8</v>
      </c>
      <c r="I63" s="108">
        <v>86.83</v>
      </c>
      <c r="J63" s="138">
        <v>2</v>
      </c>
      <c r="K63" s="138">
        <v>31</v>
      </c>
      <c r="L63" s="139">
        <f>IFERROR(J63/K63,"")</f>
        <v>0.0645161290322581</v>
      </c>
      <c r="M63" s="23">
        <v>23</v>
      </c>
      <c r="N63" s="135">
        <v>180</v>
      </c>
      <c r="O63" s="73">
        <f>IFERROR(M63/N63,"")</f>
        <v>0.127777777777778</v>
      </c>
      <c r="P63" s="144"/>
    </row>
    <row r="64" ht="24" customHeight="1" spans="1:16">
      <c r="A64" s="6">
        <v>60</v>
      </c>
      <c r="B64" s="6">
        <v>2015010943</v>
      </c>
      <c r="C64" s="128" t="s">
        <v>110</v>
      </c>
      <c r="D64" s="31">
        <v>2015</v>
      </c>
      <c r="E64" s="61" t="s">
        <v>108</v>
      </c>
      <c r="F64" s="131">
        <v>8.1</v>
      </c>
      <c r="G64" s="131">
        <v>72.47</v>
      </c>
      <c r="H64" s="131">
        <v>6.2</v>
      </c>
      <c r="I64" s="108">
        <f>SUM(F64:H64)</f>
        <v>86.77</v>
      </c>
      <c r="J64" s="135">
        <v>3</v>
      </c>
      <c r="K64" s="135">
        <v>31</v>
      </c>
      <c r="L64" s="137">
        <f>IFERROR(J64/K64,"")</f>
        <v>0.0967741935483871</v>
      </c>
      <c r="M64" s="23">
        <v>25</v>
      </c>
      <c r="N64" s="135">
        <v>180</v>
      </c>
      <c r="O64" s="73">
        <f>IFERROR(M64/N64,"")</f>
        <v>0.138888888888889</v>
      </c>
      <c r="P64" s="144"/>
    </row>
    <row r="65" ht="24" customHeight="1" spans="1:16">
      <c r="A65" s="6">
        <v>61</v>
      </c>
      <c r="B65" s="6">
        <v>2015010954</v>
      </c>
      <c r="C65" s="128" t="s">
        <v>111</v>
      </c>
      <c r="D65" s="31">
        <v>2015</v>
      </c>
      <c r="E65" s="61" t="s">
        <v>108</v>
      </c>
      <c r="F65" s="131">
        <v>7.4</v>
      </c>
      <c r="G65" s="131">
        <v>73.25</v>
      </c>
      <c r="H65" s="131">
        <v>5.8</v>
      </c>
      <c r="I65" s="108">
        <f>SUM(F65:H65)</f>
        <v>86.45</v>
      </c>
      <c r="J65" s="135">
        <v>4</v>
      </c>
      <c r="K65" s="135">
        <v>31</v>
      </c>
      <c r="L65" s="137">
        <f>IFERROR(J65/K65,"")</f>
        <v>0.129032258064516</v>
      </c>
      <c r="M65" s="23">
        <v>29</v>
      </c>
      <c r="N65" s="135">
        <v>180</v>
      </c>
      <c r="O65" s="73">
        <f>IFERROR(M65/N65,"")</f>
        <v>0.161111111111111</v>
      </c>
      <c r="P65" s="144"/>
    </row>
    <row r="66" ht="24" customHeight="1" spans="1:16">
      <c r="A66" s="6">
        <v>62</v>
      </c>
      <c r="B66" s="6">
        <v>2015010940</v>
      </c>
      <c r="C66" s="128" t="s">
        <v>112</v>
      </c>
      <c r="D66" s="31">
        <v>2015</v>
      </c>
      <c r="E66" s="61" t="s">
        <v>108</v>
      </c>
      <c r="F66" s="131">
        <v>7.55</v>
      </c>
      <c r="G66" s="131">
        <v>72.92</v>
      </c>
      <c r="H66" s="131">
        <v>5.8</v>
      </c>
      <c r="I66" s="108">
        <f>SUM(F66:H66)</f>
        <v>86.27</v>
      </c>
      <c r="J66" s="135">
        <v>5</v>
      </c>
      <c r="K66" s="135">
        <v>31</v>
      </c>
      <c r="L66" s="137">
        <f>IFERROR(J66/K66,"")</f>
        <v>0.161290322580645</v>
      </c>
      <c r="M66" s="23">
        <v>33</v>
      </c>
      <c r="N66" s="135">
        <v>180</v>
      </c>
      <c r="O66" s="73">
        <f>IFERROR(M66/N66,"")</f>
        <v>0.183333333333333</v>
      </c>
      <c r="P66" s="144"/>
    </row>
    <row r="67" ht="24" customHeight="1" spans="1:16">
      <c r="A67" s="6">
        <v>63</v>
      </c>
      <c r="B67" s="6">
        <v>2015010945</v>
      </c>
      <c r="C67" s="128" t="s">
        <v>113</v>
      </c>
      <c r="D67" s="31">
        <v>2015</v>
      </c>
      <c r="E67" s="61" t="s">
        <v>108</v>
      </c>
      <c r="F67" s="131">
        <v>7</v>
      </c>
      <c r="G67" s="131">
        <v>72.85</v>
      </c>
      <c r="H67" s="131">
        <v>5.8</v>
      </c>
      <c r="I67" s="108">
        <f>SUM(F67:H67)</f>
        <v>85.65</v>
      </c>
      <c r="J67" s="135">
        <v>6</v>
      </c>
      <c r="K67" s="135">
        <v>31</v>
      </c>
      <c r="L67" s="137">
        <f>IFERROR(J67/K67,"")</f>
        <v>0.193548387096774</v>
      </c>
      <c r="M67" s="23">
        <v>39</v>
      </c>
      <c r="N67" s="135">
        <v>180</v>
      </c>
      <c r="O67" s="73">
        <f>IFERROR(M67/N67,"")</f>
        <v>0.216666666666667</v>
      </c>
      <c r="P67" s="144"/>
    </row>
    <row r="68" ht="24" customHeight="1" spans="1:16">
      <c r="A68" s="6">
        <v>64</v>
      </c>
      <c r="B68" s="6">
        <v>2015010955</v>
      </c>
      <c r="C68" s="128" t="s">
        <v>114</v>
      </c>
      <c r="D68" s="31">
        <v>2015</v>
      </c>
      <c r="E68" s="61" t="s">
        <v>108</v>
      </c>
      <c r="F68" s="131">
        <v>7.9</v>
      </c>
      <c r="G68" s="131">
        <v>71.83</v>
      </c>
      <c r="H68" s="131">
        <v>5.8</v>
      </c>
      <c r="I68" s="108">
        <f>SUM(F68:H68)</f>
        <v>85.53</v>
      </c>
      <c r="J68" s="135">
        <v>7</v>
      </c>
      <c r="K68" s="135">
        <v>31</v>
      </c>
      <c r="L68" s="137">
        <f>IFERROR(J68/K68,"")</f>
        <v>0.225806451612903</v>
      </c>
      <c r="M68" s="23">
        <v>42</v>
      </c>
      <c r="N68" s="135">
        <v>180</v>
      </c>
      <c r="O68" s="73">
        <f>IFERROR(M68/N68,"")</f>
        <v>0.233333333333333</v>
      </c>
      <c r="P68" s="144"/>
    </row>
    <row r="69" ht="24" customHeight="1" spans="1:16">
      <c r="A69" s="6">
        <v>65</v>
      </c>
      <c r="B69" s="6">
        <v>2015010953</v>
      </c>
      <c r="C69" s="128" t="s">
        <v>115</v>
      </c>
      <c r="D69" s="31">
        <v>2015</v>
      </c>
      <c r="E69" s="61" t="s">
        <v>108</v>
      </c>
      <c r="F69" s="131">
        <v>7</v>
      </c>
      <c r="G69" s="131">
        <v>72.27</v>
      </c>
      <c r="H69" s="131">
        <v>5.8</v>
      </c>
      <c r="I69" s="108">
        <f>SUM(F69:H69)</f>
        <v>85.07</v>
      </c>
      <c r="J69" s="135">
        <v>8</v>
      </c>
      <c r="K69" s="135">
        <v>31</v>
      </c>
      <c r="L69" s="137">
        <f>IFERROR(J69/K69,"")</f>
        <v>0.258064516129032</v>
      </c>
      <c r="M69" s="23">
        <v>45</v>
      </c>
      <c r="N69" s="135">
        <v>180</v>
      </c>
      <c r="O69" s="73">
        <f>IFERROR(M69/N69,"")</f>
        <v>0.25</v>
      </c>
      <c r="P69" s="144"/>
    </row>
    <row r="70" ht="24" customHeight="1" spans="1:16">
      <c r="A70" s="6">
        <v>66</v>
      </c>
      <c r="B70" s="6">
        <v>2015010946</v>
      </c>
      <c r="C70" s="128" t="s">
        <v>116</v>
      </c>
      <c r="D70" s="31">
        <v>2015</v>
      </c>
      <c r="E70" s="61" t="s">
        <v>108</v>
      </c>
      <c r="F70" s="131">
        <v>7</v>
      </c>
      <c r="G70" s="131">
        <v>71.9</v>
      </c>
      <c r="H70" s="131">
        <v>6.1</v>
      </c>
      <c r="I70" s="108">
        <f>SUM(F70:H70)</f>
        <v>85</v>
      </c>
      <c r="J70" s="135">
        <v>9</v>
      </c>
      <c r="K70" s="135">
        <v>31</v>
      </c>
      <c r="L70" s="137">
        <f>IFERROR(J70/K70,"")</f>
        <v>0.290322580645161</v>
      </c>
      <c r="M70" s="23">
        <v>47</v>
      </c>
      <c r="N70" s="135">
        <v>180</v>
      </c>
      <c r="O70" s="73">
        <f>IFERROR(M70/N70,"")</f>
        <v>0.261111111111111</v>
      </c>
      <c r="P70" s="144"/>
    </row>
    <row r="71" ht="24" customHeight="1" spans="1:16">
      <c r="A71" s="6">
        <v>67</v>
      </c>
      <c r="B71" s="6">
        <v>2015010951</v>
      </c>
      <c r="C71" s="128" t="s">
        <v>117</v>
      </c>
      <c r="D71" s="31">
        <v>2015</v>
      </c>
      <c r="E71" s="61" t="s">
        <v>108</v>
      </c>
      <c r="F71" s="131">
        <v>7</v>
      </c>
      <c r="G71" s="131">
        <v>71.97</v>
      </c>
      <c r="H71" s="131">
        <v>5.8</v>
      </c>
      <c r="I71" s="108">
        <f t="shared" ref="I71:I90" si="4">SUM(F71:H71)</f>
        <v>84.77</v>
      </c>
      <c r="J71" s="135">
        <v>10</v>
      </c>
      <c r="K71" s="135">
        <v>31</v>
      </c>
      <c r="L71" s="137">
        <f>IFERROR(J71/K71,"")</f>
        <v>0.32258064516129</v>
      </c>
      <c r="M71" s="23">
        <v>49</v>
      </c>
      <c r="N71" s="135">
        <v>180</v>
      </c>
      <c r="O71" s="73">
        <f>IFERROR(M71/N71,"")</f>
        <v>0.272222222222222</v>
      </c>
      <c r="P71" s="144"/>
    </row>
    <row r="72" ht="24" customHeight="1" spans="1:16">
      <c r="A72" s="6">
        <v>68</v>
      </c>
      <c r="B72" s="6">
        <v>2015010948</v>
      </c>
      <c r="C72" s="128" t="s">
        <v>118</v>
      </c>
      <c r="D72" s="31">
        <v>2015</v>
      </c>
      <c r="E72" s="61" t="s">
        <v>108</v>
      </c>
      <c r="F72" s="131">
        <v>7.2</v>
      </c>
      <c r="G72" s="131">
        <v>71.64</v>
      </c>
      <c r="H72" s="131">
        <v>5.6</v>
      </c>
      <c r="I72" s="108">
        <f t="shared" si="4"/>
        <v>84.44</v>
      </c>
      <c r="J72" s="135">
        <v>11</v>
      </c>
      <c r="K72" s="135">
        <v>31</v>
      </c>
      <c r="L72" s="137">
        <f>IFERROR(J72/K72,"")</f>
        <v>0.354838709677419</v>
      </c>
      <c r="M72" s="23">
        <v>53</v>
      </c>
      <c r="N72" s="135">
        <v>180</v>
      </c>
      <c r="O72" s="73">
        <f>IFERROR(M72/N72,"")</f>
        <v>0.294444444444444</v>
      </c>
      <c r="P72" s="144"/>
    </row>
    <row r="73" ht="24" customHeight="1" spans="1:16">
      <c r="A73" s="6">
        <v>69</v>
      </c>
      <c r="B73" s="6">
        <v>2015010964</v>
      </c>
      <c r="C73" s="128" t="s">
        <v>119</v>
      </c>
      <c r="D73" s="31">
        <v>2015</v>
      </c>
      <c r="E73" s="61" t="s">
        <v>108</v>
      </c>
      <c r="F73" s="131">
        <v>7</v>
      </c>
      <c r="G73" s="131">
        <v>71.36</v>
      </c>
      <c r="H73" s="131">
        <v>5.8</v>
      </c>
      <c r="I73" s="108">
        <f t="shared" si="4"/>
        <v>84.16</v>
      </c>
      <c r="J73" s="135">
        <v>12</v>
      </c>
      <c r="K73" s="135">
        <v>31</v>
      </c>
      <c r="L73" s="137">
        <f>IFERROR(J73/K73,"")</f>
        <v>0.387096774193548</v>
      </c>
      <c r="M73" s="23">
        <v>57</v>
      </c>
      <c r="N73" s="135">
        <v>180</v>
      </c>
      <c r="O73" s="73">
        <f>IFERROR(M73/N73,"")</f>
        <v>0.316666666666667</v>
      </c>
      <c r="P73" s="144"/>
    </row>
    <row r="74" ht="24" customHeight="1" spans="1:16">
      <c r="A74" s="6">
        <v>70</v>
      </c>
      <c r="B74" s="6">
        <v>2015010967</v>
      </c>
      <c r="C74" s="128" t="s">
        <v>120</v>
      </c>
      <c r="D74" s="31">
        <v>2015</v>
      </c>
      <c r="E74" s="61" t="s">
        <v>108</v>
      </c>
      <c r="F74" s="131">
        <v>7.4</v>
      </c>
      <c r="G74" s="131">
        <v>70.86</v>
      </c>
      <c r="H74" s="131">
        <v>5.6</v>
      </c>
      <c r="I74" s="108">
        <f t="shared" si="4"/>
        <v>83.86</v>
      </c>
      <c r="J74" s="135">
        <v>13</v>
      </c>
      <c r="K74" s="135">
        <v>31</v>
      </c>
      <c r="L74" s="137">
        <f>IFERROR(J74/K74,"")</f>
        <v>0.419354838709677</v>
      </c>
      <c r="M74" s="23">
        <v>60</v>
      </c>
      <c r="N74" s="135">
        <v>180</v>
      </c>
      <c r="O74" s="73">
        <f>IFERROR(M74/N74,"")</f>
        <v>0.333333333333333</v>
      </c>
      <c r="P74" s="144"/>
    </row>
    <row r="75" ht="24" customHeight="1" spans="1:16">
      <c r="A75" s="6">
        <v>71</v>
      </c>
      <c r="B75" s="6">
        <v>2015010942</v>
      </c>
      <c r="C75" s="128" t="s">
        <v>121</v>
      </c>
      <c r="D75" s="31">
        <v>2015</v>
      </c>
      <c r="E75" s="61" t="s">
        <v>108</v>
      </c>
      <c r="F75" s="131">
        <v>7.2</v>
      </c>
      <c r="G75" s="131">
        <v>69.34</v>
      </c>
      <c r="H75" s="131">
        <v>5.8</v>
      </c>
      <c r="I75" s="108">
        <f t="shared" si="4"/>
        <v>82.34</v>
      </c>
      <c r="J75" s="135">
        <v>14</v>
      </c>
      <c r="K75" s="135">
        <v>31</v>
      </c>
      <c r="L75" s="137">
        <f>IFERROR(J75/K75,"")</f>
        <v>0.451612903225806</v>
      </c>
      <c r="M75" s="23">
        <v>74</v>
      </c>
      <c r="N75" s="135">
        <v>180</v>
      </c>
      <c r="O75" s="73">
        <f>IFERROR(M75/N75,"")</f>
        <v>0.411111111111111</v>
      </c>
      <c r="P75" s="144"/>
    </row>
    <row r="76" ht="24" customHeight="1" spans="1:16">
      <c r="A76" s="6">
        <v>72</v>
      </c>
      <c r="B76" s="6">
        <v>2015010952</v>
      </c>
      <c r="C76" s="128" t="s">
        <v>122</v>
      </c>
      <c r="D76" s="31">
        <v>2015</v>
      </c>
      <c r="E76" s="61" t="s">
        <v>108</v>
      </c>
      <c r="F76" s="131">
        <v>7.4</v>
      </c>
      <c r="G76" s="131">
        <v>69.76</v>
      </c>
      <c r="H76" s="131">
        <v>5.8</v>
      </c>
      <c r="I76" s="108">
        <f t="shared" si="4"/>
        <v>82.96</v>
      </c>
      <c r="J76" s="135">
        <v>15</v>
      </c>
      <c r="K76" s="135">
        <v>31</v>
      </c>
      <c r="L76" s="137">
        <f>IFERROR(J76/K76,"")</f>
        <v>0.483870967741935</v>
      </c>
      <c r="M76" s="23">
        <v>79</v>
      </c>
      <c r="N76" s="135">
        <v>180</v>
      </c>
      <c r="O76" s="73">
        <f>IFERROR(M76/N76,"")</f>
        <v>0.438888888888889</v>
      </c>
      <c r="P76" s="144"/>
    </row>
    <row r="77" ht="24" customHeight="1" spans="1:16">
      <c r="A77" s="6">
        <v>73</v>
      </c>
      <c r="B77" s="6">
        <v>2015010939</v>
      </c>
      <c r="C77" s="128" t="s">
        <v>123</v>
      </c>
      <c r="D77" s="31">
        <v>2015</v>
      </c>
      <c r="E77" s="61" t="s">
        <v>108</v>
      </c>
      <c r="F77" s="131">
        <v>7</v>
      </c>
      <c r="G77" s="131">
        <v>68.96</v>
      </c>
      <c r="H77" s="131">
        <v>5.8</v>
      </c>
      <c r="I77" s="108">
        <f t="shared" si="4"/>
        <v>81.76</v>
      </c>
      <c r="J77" s="135">
        <v>16</v>
      </c>
      <c r="K77" s="135">
        <v>31</v>
      </c>
      <c r="L77" s="137">
        <f>IFERROR(J77/K77,"")</f>
        <v>0.516129032258065</v>
      </c>
      <c r="M77" s="23">
        <v>82</v>
      </c>
      <c r="N77" s="135">
        <v>180</v>
      </c>
      <c r="O77" s="73">
        <f>IFERROR(M77/N77,"")</f>
        <v>0.455555555555556</v>
      </c>
      <c r="P77" s="144"/>
    </row>
    <row r="78" ht="24" customHeight="1" spans="1:16">
      <c r="A78" s="6">
        <v>74</v>
      </c>
      <c r="B78" s="6">
        <v>2015010947</v>
      </c>
      <c r="C78" s="128" t="s">
        <v>124</v>
      </c>
      <c r="D78" s="31">
        <v>2015</v>
      </c>
      <c r="E78" s="61" t="s">
        <v>108</v>
      </c>
      <c r="F78" s="131">
        <v>7</v>
      </c>
      <c r="G78" s="131">
        <v>68.58</v>
      </c>
      <c r="H78" s="131">
        <v>5.6</v>
      </c>
      <c r="I78" s="108">
        <f t="shared" si="4"/>
        <v>81.18</v>
      </c>
      <c r="J78" s="135">
        <v>17</v>
      </c>
      <c r="K78" s="135">
        <v>31</v>
      </c>
      <c r="L78" s="137">
        <f>IFERROR(J78/K78,"")</f>
        <v>0.548387096774194</v>
      </c>
      <c r="M78" s="23">
        <v>90</v>
      </c>
      <c r="N78" s="135">
        <v>180</v>
      </c>
      <c r="O78" s="73">
        <f>IFERROR(M78/N78,"")</f>
        <v>0.5</v>
      </c>
      <c r="P78" s="144"/>
    </row>
    <row r="79" ht="24" customHeight="1" spans="1:16">
      <c r="A79" s="6">
        <v>75</v>
      </c>
      <c r="B79" s="6">
        <v>2015010961</v>
      </c>
      <c r="C79" s="128" t="s">
        <v>125</v>
      </c>
      <c r="D79" s="31">
        <v>2015</v>
      </c>
      <c r="E79" s="61" t="s">
        <v>108</v>
      </c>
      <c r="F79" s="131">
        <v>7.4</v>
      </c>
      <c r="G79" s="131">
        <v>67.77</v>
      </c>
      <c r="H79" s="131">
        <v>6</v>
      </c>
      <c r="I79" s="108">
        <f t="shared" si="4"/>
        <v>81.17</v>
      </c>
      <c r="J79" s="135">
        <v>18</v>
      </c>
      <c r="K79" s="135">
        <v>31</v>
      </c>
      <c r="L79" s="137">
        <f>IFERROR(J79/K79,"")</f>
        <v>0.580645161290323</v>
      </c>
      <c r="M79" s="23">
        <v>91</v>
      </c>
      <c r="N79" s="135">
        <v>180</v>
      </c>
      <c r="O79" s="73">
        <f>IFERROR(M79/N79,"")</f>
        <v>0.505555555555556</v>
      </c>
      <c r="P79" s="144"/>
    </row>
    <row r="80" ht="24" customHeight="1" spans="1:16">
      <c r="A80" s="6">
        <v>76</v>
      </c>
      <c r="B80" s="6">
        <v>2015010958</v>
      </c>
      <c r="C80" s="128" t="s">
        <v>126</v>
      </c>
      <c r="D80" s="31">
        <v>2015</v>
      </c>
      <c r="E80" s="61" t="s">
        <v>108</v>
      </c>
      <c r="F80" s="131">
        <v>7.2</v>
      </c>
      <c r="G80" s="131">
        <v>67.7</v>
      </c>
      <c r="H80" s="131">
        <v>5.6</v>
      </c>
      <c r="I80" s="108">
        <f t="shared" si="4"/>
        <v>80.5</v>
      </c>
      <c r="J80" s="135">
        <v>19</v>
      </c>
      <c r="K80" s="135">
        <v>31</v>
      </c>
      <c r="L80" s="137">
        <f>IFERROR(J80/K80,"")</f>
        <v>0.612903225806452</v>
      </c>
      <c r="M80" s="23">
        <v>101</v>
      </c>
      <c r="N80" s="135">
        <v>180</v>
      </c>
      <c r="O80" s="73">
        <f>IFERROR(M80/N80,"")</f>
        <v>0.561111111111111</v>
      </c>
      <c r="P80" s="144"/>
    </row>
    <row r="81" ht="24" customHeight="1" spans="1:16">
      <c r="A81" s="6">
        <v>77</v>
      </c>
      <c r="B81" s="6">
        <v>2015010963</v>
      </c>
      <c r="C81" s="128" t="s">
        <v>127</v>
      </c>
      <c r="D81" s="31">
        <v>2015</v>
      </c>
      <c r="E81" s="61" t="s">
        <v>108</v>
      </c>
      <c r="F81" s="131">
        <v>7</v>
      </c>
      <c r="G81" s="131">
        <v>66.81</v>
      </c>
      <c r="H81" s="131">
        <v>5.6</v>
      </c>
      <c r="I81" s="108">
        <f t="shared" si="4"/>
        <v>79.41</v>
      </c>
      <c r="J81" s="135">
        <v>20</v>
      </c>
      <c r="K81" s="135">
        <v>31</v>
      </c>
      <c r="L81" s="137">
        <f>IFERROR(J81/K81,"")</f>
        <v>0.645161290322581</v>
      </c>
      <c r="M81" s="23">
        <v>116</v>
      </c>
      <c r="N81" s="135">
        <v>180</v>
      </c>
      <c r="O81" s="73">
        <f>IFERROR(M81/N81,"")</f>
        <v>0.644444444444444</v>
      </c>
      <c r="P81" s="144"/>
    </row>
    <row r="82" ht="24" customHeight="1" spans="1:16">
      <c r="A82" s="6">
        <v>78</v>
      </c>
      <c r="B82" s="6">
        <v>2015010956</v>
      </c>
      <c r="C82" s="128" t="s">
        <v>128</v>
      </c>
      <c r="D82" s="31">
        <v>2015</v>
      </c>
      <c r="E82" s="61" t="s">
        <v>108</v>
      </c>
      <c r="F82" s="131">
        <v>7.2</v>
      </c>
      <c r="G82" s="131">
        <v>65.91</v>
      </c>
      <c r="H82" s="131">
        <v>5.8</v>
      </c>
      <c r="I82" s="108">
        <f t="shared" si="4"/>
        <v>78.91</v>
      </c>
      <c r="J82" s="135">
        <v>21</v>
      </c>
      <c r="K82" s="135">
        <v>31</v>
      </c>
      <c r="L82" s="137">
        <f>IFERROR(J82/K82,"")</f>
        <v>0.67741935483871</v>
      </c>
      <c r="M82" s="23">
        <v>121</v>
      </c>
      <c r="N82" s="135">
        <v>180</v>
      </c>
      <c r="O82" s="73">
        <f>IFERROR(M82/N82,"")</f>
        <v>0.672222222222222</v>
      </c>
      <c r="P82" s="144"/>
    </row>
    <row r="83" ht="24" customHeight="1" spans="1:16">
      <c r="A83" s="6">
        <v>79</v>
      </c>
      <c r="B83" s="6">
        <v>2015010962</v>
      </c>
      <c r="C83" s="128" t="s">
        <v>129</v>
      </c>
      <c r="D83" s="31">
        <v>2015</v>
      </c>
      <c r="E83" s="61" t="s">
        <v>108</v>
      </c>
      <c r="F83" s="131">
        <v>7</v>
      </c>
      <c r="G83" s="131">
        <v>66.23</v>
      </c>
      <c r="H83" s="131">
        <v>5.6</v>
      </c>
      <c r="I83" s="108">
        <f t="shared" si="4"/>
        <v>78.83</v>
      </c>
      <c r="J83" s="135">
        <v>22</v>
      </c>
      <c r="K83" s="135">
        <v>31</v>
      </c>
      <c r="L83" s="137">
        <f>IFERROR(J83/K83,"")</f>
        <v>0.709677419354839</v>
      </c>
      <c r="M83" s="23">
        <v>124</v>
      </c>
      <c r="N83" s="135">
        <v>180</v>
      </c>
      <c r="O83" s="73">
        <f>IFERROR(M83/N83,"")</f>
        <v>0.688888888888889</v>
      </c>
      <c r="P83" s="144"/>
    </row>
    <row r="84" ht="24" customHeight="1" spans="1:16">
      <c r="A84" s="6">
        <v>80</v>
      </c>
      <c r="B84" s="6">
        <v>2015010950</v>
      </c>
      <c r="C84" s="128" t="s">
        <v>130</v>
      </c>
      <c r="D84" s="31">
        <v>2015</v>
      </c>
      <c r="E84" s="61" t="s">
        <v>108</v>
      </c>
      <c r="F84" s="131">
        <v>7.2</v>
      </c>
      <c r="G84" s="131">
        <v>65.46</v>
      </c>
      <c r="H84" s="131">
        <v>5.8</v>
      </c>
      <c r="I84" s="108">
        <f t="shared" si="4"/>
        <v>78.46</v>
      </c>
      <c r="J84" s="135">
        <v>23</v>
      </c>
      <c r="K84" s="135">
        <v>31</v>
      </c>
      <c r="L84" s="137">
        <f>IFERROR(J84/K84,"")</f>
        <v>0.741935483870968</v>
      </c>
      <c r="M84" s="23">
        <v>127</v>
      </c>
      <c r="N84" s="135">
        <v>180</v>
      </c>
      <c r="O84" s="73">
        <f>IFERROR(M84/N84,"")</f>
        <v>0.705555555555556</v>
      </c>
      <c r="P84" s="144"/>
    </row>
    <row r="85" ht="24" customHeight="1" spans="1:16">
      <c r="A85" s="6">
        <v>81</v>
      </c>
      <c r="B85" s="6">
        <v>2015010949</v>
      </c>
      <c r="C85" s="128" t="s">
        <v>131</v>
      </c>
      <c r="D85" s="31">
        <v>2015</v>
      </c>
      <c r="E85" s="61" t="s">
        <v>108</v>
      </c>
      <c r="F85" s="131">
        <v>7.2</v>
      </c>
      <c r="G85" s="131">
        <v>65.15</v>
      </c>
      <c r="H85" s="131">
        <v>5.8</v>
      </c>
      <c r="I85" s="108">
        <f t="shared" si="4"/>
        <v>78.15</v>
      </c>
      <c r="J85" s="135">
        <v>24</v>
      </c>
      <c r="K85" s="135">
        <v>31</v>
      </c>
      <c r="L85" s="137">
        <f>IFERROR(J85/K85,"")</f>
        <v>0.774193548387097</v>
      </c>
      <c r="M85" s="23">
        <v>129</v>
      </c>
      <c r="N85" s="135">
        <v>180</v>
      </c>
      <c r="O85" s="73">
        <f>IFERROR(M85/N85,"")</f>
        <v>0.716666666666667</v>
      </c>
      <c r="P85" s="144"/>
    </row>
    <row r="86" ht="24" customHeight="1" spans="1:16">
      <c r="A86" s="6">
        <v>82</v>
      </c>
      <c r="B86" s="6">
        <v>2015014317</v>
      </c>
      <c r="C86" s="128" t="s">
        <v>132</v>
      </c>
      <c r="D86" s="31">
        <v>2015</v>
      </c>
      <c r="E86" s="61" t="s">
        <v>108</v>
      </c>
      <c r="F86" s="131">
        <v>7</v>
      </c>
      <c r="G86" s="131">
        <v>64.38</v>
      </c>
      <c r="H86" s="131">
        <v>6</v>
      </c>
      <c r="I86" s="108">
        <f t="shared" si="4"/>
        <v>77.38</v>
      </c>
      <c r="J86" s="135">
        <v>25</v>
      </c>
      <c r="K86" s="135">
        <v>31</v>
      </c>
      <c r="L86" s="137">
        <f>IFERROR(J86/K86,"")</f>
        <v>0.806451612903226</v>
      </c>
      <c r="M86" s="23">
        <v>139</v>
      </c>
      <c r="N86" s="135">
        <v>180</v>
      </c>
      <c r="O86" s="73">
        <f>IFERROR(M86/N86,"")</f>
        <v>0.772222222222222</v>
      </c>
      <c r="P86" s="144"/>
    </row>
    <row r="87" ht="24" customHeight="1" spans="1:16">
      <c r="A87" s="6">
        <v>83</v>
      </c>
      <c r="B87" s="6">
        <v>2015010966</v>
      </c>
      <c r="C87" s="128" t="s">
        <v>133</v>
      </c>
      <c r="D87" s="31">
        <v>2015</v>
      </c>
      <c r="E87" s="61" t="s">
        <v>108</v>
      </c>
      <c r="F87" s="131">
        <v>7</v>
      </c>
      <c r="G87" s="131">
        <v>64.57</v>
      </c>
      <c r="H87" s="131">
        <v>5.6</v>
      </c>
      <c r="I87" s="108">
        <f t="shared" si="4"/>
        <v>77.17</v>
      </c>
      <c r="J87" s="135">
        <v>26</v>
      </c>
      <c r="K87" s="135">
        <v>31</v>
      </c>
      <c r="L87" s="137">
        <f>IFERROR(J87/K87,"")</f>
        <v>0.838709677419355</v>
      </c>
      <c r="M87" s="23">
        <v>144</v>
      </c>
      <c r="N87" s="135">
        <v>180</v>
      </c>
      <c r="O87" s="73">
        <f>IFERROR(M87/N87,"")</f>
        <v>0.8</v>
      </c>
      <c r="P87" s="144"/>
    </row>
    <row r="88" ht="24" customHeight="1" spans="1:16">
      <c r="A88" s="6">
        <v>84</v>
      </c>
      <c r="B88" s="6">
        <v>2015010959</v>
      </c>
      <c r="C88" s="128" t="s">
        <v>134</v>
      </c>
      <c r="D88" s="31">
        <v>2015</v>
      </c>
      <c r="E88" s="61" t="s">
        <v>108</v>
      </c>
      <c r="F88" s="131">
        <v>7</v>
      </c>
      <c r="G88" s="131">
        <v>64.27</v>
      </c>
      <c r="H88" s="131">
        <v>3.6</v>
      </c>
      <c r="I88" s="108">
        <f t="shared" si="4"/>
        <v>74.87</v>
      </c>
      <c r="J88" s="135">
        <v>27</v>
      </c>
      <c r="K88" s="135">
        <v>31</v>
      </c>
      <c r="L88" s="137">
        <f>IFERROR(J88/K88,"")</f>
        <v>0.870967741935484</v>
      </c>
      <c r="M88" s="23">
        <v>160</v>
      </c>
      <c r="N88" s="135">
        <v>180</v>
      </c>
      <c r="O88" s="73">
        <f>IFERROR(M88/N88,"")</f>
        <v>0.888888888888889</v>
      </c>
      <c r="P88" s="144"/>
    </row>
    <row r="89" ht="24" customHeight="1" spans="1:16">
      <c r="A89" s="6">
        <v>85</v>
      </c>
      <c r="B89" s="6">
        <v>2015010965</v>
      </c>
      <c r="C89" s="128" t="s">
        <v>135</v>
      </c>
      <c r="D89" s="31">
        <v>2015</v>
      </c>
      <c r="E89" s="61" t="s">
        <v>108</v>
      </c>
      <c r="F89" s="131">
        <v>7</v>
      </c>
      <c r="G89" s="131">
        <v>60.89</v>
      </c>
      <c r="H89" s="131">
        <v>5.8</v>
      </c>
      <c r="I89" s="108">
        <f t="shared" si="4"/>
        <v>73.69</v>
      </c>
      <c r="J89" s="135">
        <v>28</v>
      </c>
      <c r="K89" s="135">
        <v>31</v>
      </c>
      <c r="L89" s="137">
        <f>IFERROR(J89/K89,"")</f>
        <v>0.903225806451613</v>
      </c>
      <c r="M89" s="23">
        <v>165</v>
      </c>
      <c r="N89" s="135">
        <v>180</v>
      </c>
      <c r="O89" s="73">
        <f>IFERROR(M89/N89,"")</f>
        <v>0.916666666666667</v>
      </c>
      <c r="P89" s="144"/>
    </row>
    <row r="90" ht="24" customHeight="1" spans="1:16">
      <c r="A90" s="6">
        <v>86</v>
      </c>
      <c r="B90" s="6">
        <v>2015014704</v>
      </c>
      <c r="C90" s="128" t="s">
        <v>136</v>
      </c>
      <c r="D90" s="31">
        <v>2015</v>
      </c>
      <c r="E90" s="61" t="s">
        <v>108</v>
      </c>
      <c r="F90" s="131">
        <v>7</v>
      </c>
      <c r="G90" s="131">
        <v>57.95</v>
      </c>
      <c r="H90" s="131">
        <v>5.8</v>
      </c>
      <c r="I90" s="108">
        <f t="shared" si="4"/>
        <v>70.75</v>
      </c>
      <c r="J90" s="135">
        <v>29</v>
      </c>
      <c r="K90" s="135">
        <v>31</v>
      </c>
      <c r="L90" s="137">
        <f>IFERROR(J90/K90,"")</f>
        <v>0.935483870967742</v>
      </c>
      <c r="M90" s="23">
        <v>175</v>
      </c>
      <c r="N90" s="135">
        <v>180</v>
      </c>
      <c r="O90" s="73">
        <f>IFERROR(M90/N90,"")</f>
        <v>0.972222222222222</v>
      </c>
      <c r="P90" s="144"/>
    </row>
    <row r="91" ht="24" customHeight="1" spans="1:16">
      <c r="A91" s="6">
        <v>87</v>
      </c>
      <c r="B91" s="6">
        <v>2015010957</v>
      </c>
      <c r="C91" s="128" t="s">
        <v>137</v>
      </c>
      <c r="D91" s="31">
        <v>2015</v>
      </c>
      <c r="E91" s="61" t="s">
        <v>108</v>
      </c>
      <c r="F91" s="131">
        <v>7</v>
      </c>
      <c r="G91" s="131">
        <v>55.85</v>
      </c>
      <c r="H91" s="131">
        <v>3.6</v>
      </c>
      <c r="I91" s="108">
        <f>SUM(F91:H91)</f>
        <v>66.45</v>
      </c>
      <c r="J91" s="135">
        <v>30</v>
      </c>
      <c r="K91" s="135">
        <v>31</v>
      </c>
      <c r="L91" s="137">
        <f t="shared" ref="L68:L131" si="5">IFERROR(J91/K91,"")</f>
        <v>0.967741935483871</v>
      </c>
      <c r="M91" s="23">
        <v>179</v>
      </c>
      <c r="N91" s="135">
        <v>180</v>
      </c>
      <c r="O91" s="73">
        <f t="shared" ref="O68:O131" si="6">IFERROR(M91/N91,"")</f>
        <v>0.994444444444444</v>
      </c>
      <c r="P91" s="144"/>
    </row>
    <row r="92" ht="24" customHeight="1" spans="1:16">
      <c r="A92" s="6">
        <v>88</v>
      </c>
      <c r="B92" s="147">
        <v>2015010960</v>
      </c>
      <c r="C92" s="148" t="s">
        <v>138</v>
      </c>
      <c r="D92" s="40">
        <v>2015</v>
      </c>
      <c r="E92" s="150" t="s">
        <v>108</v>
      </c>
      <c r="F92" s="151">
        <v>7.2</v>
      </c>
      <c r="G92" s="151">
        <v>51.28</v>
      </c>
      <c r="H92" s="151">
        <v>3.6</v>
      </c>
      <c r="I92" s="108">
        <f>SUM(F92:H92)</f>
        <v>62.08</v>
      </c>
      <c r="J92" s="154">
        <v>31</v>
      </c>
      <c r="K92" s="154">
        <v>31</v>
      </c>
      <c r="L92" s="155">
        <f t="shared" si="5"/>
        <v>1</v>
      </c>
      <c r="M92" s="23">
        <v>180</v>
      </c>
      <c r="N92" s="135">
        <v>180</v>
      </c>
      <c r="O92" s="73">
        <f t="shared" si="6"/>
        <v>1</v>
      </c>
      <c r="P92" s="144"/>
    </row>
    <row r="93" ht="24" customHeight="1" spans="1:16">
      <c r="A93" s="6">
        <v>96</v>
      </c>
      <c r="B93" s="132">
        <v>2015010976</v>
      </c>
      <c r="C93" s="84" t="s">
        <v>139</v>
      </c>
      <c r="D93" s="132">
        <v>2015</v>
      </c>
      <c r="E93" s="132" t="s">
        <v>140</v>
      </c>
      <c r="F93" s="133">
        <v>8</v>
      </c>
      <c r="G93" s="38">
        <v>75.36</v>
      </c>
      <c r="H93" s="131">
        <v>5.8</v>
      </c>
      <c r="I93" s="108">
        <f>SUM(F93:H93)</f>
        <v>89.16</v>
      </c>
      <c r="J93" s="135">
        <v>1</v>
      </c>
      <c r="K93" s="135">
        <v>30</v>
      </c>
      <c r="L93" s="136">
        <f t="shared" si="5"/>
        <v>0.0333333333333333</v>
      </c>
      <c r="M93" s="23">
        <v>8</v>
      </c>
      <c r="N93" s="135">
        <v>180</v>
      </c>
      <c r="O93" s="136">
        <f t="shared" si="6"/>
        <v>0.0444444444444444</v>
      </c>
      <c r="P93" s="144"/>
    </row>
    <row r="94" ht="24" customHeight="1" spans="1:16">
      <c r="A94" s="6">
        <v>101</v>
      </c>
      <c r="B94" s="132">
        <v>2015010981</v>
      </c>
      <c r="C94" s="84" t="s">
        <v>141</v>
      </c>
      <c r="D94" s="132">
        <v>2015</v>
      </c>
      <c r="E94" s="132" t="s">
        <v>140</v>
      </c>
      <c r="F94" s="133">
        <v>8.05</v>
      </c>
      <c r="G94" s="38">
        <v>74.21</v>
      </c>
      <c r="H94" s="131">
        <v>5.8</v>
      </c>
      <c r="I94" s="108">
        <f>SUM(F94:H94)</f>
        <v>88.06</v>
      </c>
      <c r="J94" s="135">
        <v>2</v>
      </c>
      <c r="K94" s="135">
        <v>30</v>
      </c>
      <c r="L94" s="136">
        <f t="shared" si="5"/>
        <v>0.0666666666666667</v>
      </c>
      <c r="M94" s="23">
        <v>10</v>
      </c>
      <c r="N94" s="135">
        <v>180</v>
      </c>
      <c r="O94" s="136">
        <f t="shared" si="6"/>
        <v>0.0555555555555556</v>
      </c>
      <c r="P94" s="144"/>
    </row>
    <row r="95" ht="24" customHeight="1" spans="1:16">
      <c r="A95" s="6">
        <v>113</v>
      </c>
      <c r="B95" s="132">
        <v>2015010993</v>
      </c>
      <c r="C95" s="84" t="s">
        <v>142</v>
      </c>
      <c r="D95" s="132">
        <v>2015</v>
      </c>
      <c r="E95" s="132" t="s">
        <v>140</v>
      </c>
      <c r="F95" s="133">
        <v>8.8</v>
      </c>
      <c r="G95" s="38">
        <v>72.98</v>
      </c>
      <c r="H95" s="31">
        <v>5.8</v>
      </c>
      <c r="I95" s="108">
        <f>SUM(F95:H95)</f>
        <v>87.58</v>
      </c>
      <c r="J95" s="135">
        <v>3</v>
      </c>
      <c r="K95" s="135">
        <v>30</v>
      </c>
      <c r="L95" s="136">
        <f t="shared" si="5"/>
        <v>0.1</v>
      </c>
      <c r="M95" s="23">
        <v>17</v>
      </c>
      <c r="N95" s="135">
        <v>180</v>
      </c>
      <c r="O95" s="73">
        <f t="shared" si="6"/>
        <v>0.0944444444444444</v>
      </c>
      <c r="P95" s="144"/>
    </row>
    <row r="96" ht="24" customHeight="1" spans="1:16">
      <c r="A96" s="6">
        <v>92</v>
      </c>
      <c r="B96" s="132">
        <v>2015010972</v>
      </c>
      <c r="C96" s="84" t="s">
        <v>143</v>
      </c>
      <c r="D96" s="132">
        <v>2015</v>
      </c>
      <c r="E96" s="132" t="s">
        <v>140</v>
      </c>
      <c r="F96" s="133">
        <v>7.3</v>
      </c>
      <c r="G96" s="38">
        <v>73.44</v>
      </c>
      <c r="H96" s="131">
        <v>5.8</v>
      </c>
      <c r="I96" s="108">
        <f>SUM(F96:H96)</f>
        <v>86.54</v>
      </c>
      <c r="J96" s="135">
        <v>4</v>
      </c>
      <c r="K96" s="135">
        <v>30</v>
      </c>
      <c r="L96" s="136">
        <f t="shared" si="5"/>
        <v>0.133333333333333</v>
      </c>
      <c r="M96" s="23">
        <v>27</v>
      </c>
      <c r="N96" s="135">
        <v>180</v>
      </c>
      <c r="O96" s="73">
        <f t="shared" si="6"/>
        <v>0.15</v>
      </c>
      <c r="P96" s="144"/>
    </row>
    <row r="97" ht="24" customHeight="1" spans="1:16">
      <c r="A97" s="6">
        <v>102</v>
      </c>
      <c r="B97" s="132">
        <v>2015010982</v>
      </c>
      <c r="C97" s="84" t="s">
        <v>144</v>
      </c>
      <c r="D97" s="132">
        <v>2015</v>
      </c>
      <c r="E97" s="132" t="s">
        <v>140</v>
      </c>
      <c r="F97" s="133">
        <v>8.6</v>
      </c>
      <c r="G97" s="38">
        <v>72.04</v>
      </c>
      <c r="H97" s="131">
        <v>5.8</v>
      </c>
      <c r="I97" s="108">
        <f>SUM(F97:H97)</f>
        <v>86.44</v>
      </c>
      <c r="J97" s="135">
        <v>5</v>
      </c>
      <c r="K97" s="135">
        <v>30</v>
      </c>
      <c r="L97" s="136">
        <f t="shared" si="5"/>
        <v>0.166666666666667</v>
      </c>
      <c r="M97" s="23">
        <v>30</v>
      </c>
      <c r="N97" s="135">
        <v>180</v>
      </c>
      <c r="O97" s="73">
        <f t="shared" si="6"/>
        <v>0.166666666666667</v>
      </c>
      <c r="P97" s="144"/>
    </row>
    <row r="98" ht="24" customHeight="1" spans="1:16">
      <c r="A98" s="6">
        <v>98</v>
      </c>
      <c r="B98" s="132">
        <v>2015010978</v>
      </c>
      <c r="C98" s="84" t="s">
        <v>145</v>
      </c>
      <c r="D98" s="132">
        <v>2015</v>
      </c>
      <c r="E98" s="132" t="s">
        <v>140</v>
      </c>
      <c r="F98" s="133">
        <v>7.3</v>
      </c>
      <c r="G98" s="38">
        <v>73.32</v>
      </c>
      <c r="H98" s="131">
        <v>5.8</v>
      </c>
      <c r="I98" s="108">
        <f>SUM(F98:H98)</f>
        <v>86.42</v>
      </c>
      <c r="J98" s="135">
        <v>6</v>
      </c>
      <c r="K98" s="135">
        <v>30</v>
      </c>
      <c r="L98" s="136">
        <f t="shared" si="5"/>
        <v>0.2</v>
      </c>
      <c r="M98" s="23">
        <v>31</v>
      </c>
      <c r="N98" s="135">
        <v>180</v>
      </c>
      <c r="O98" s="73">
        <f t="shared" si="6"/>
        <v>0.172222222222222</v>
      </c>
      <c r="P98" s="144"/>
    </row>
    <row r="99" ht="24" customHeight="1" spans="1:16">
      <c r="A99" s="6">
        <v>103</v>
      </c>
      <c r="B99" s="132">
        <v>2015010983</v>
      </c>
      <c r="C99" s="84" t="s">
        <v>146</v>
      </c>
      <c r="D99" s="132">
        <v>2015</v>
      </c>
      <c r="E99" s="132" t="s">
        <v>140</v>
      </c>
      <c r="F99" s="133">
        <v>8.5</v>
      </c>
      <c r="G99" s="38">
        <v>71.31</v>
      </c>
      <c r="H99" s="131">
        <v>5.8</v>
      </c>
      <c r="I99" s="108">
        <f>SUM(F99:H99)</f>
        <v>85.61</v>
      </c>
      <c r="J99" s="135">
        <v>7</v>
      </c>
      <c r="K99" s="135">
        <v>30</v>
      </c>
      <c r="L99" s="136">
        <f t="shared" si="5"/>
        <v>0.233333333333333</v>
      </c>
      <c r="M99" s="23">
        <v>40</v>
      </c>
      <c r="N99" s="135">
        <v>180</v>
      </c>
      <c r="O99" s="73">
        <f t="shared" si="6"/>
        <v>0.222222222222222</v>
      </c>
      <c r="P99" s="144"/>
    </row>
    <row r="100" ht="24" customHeight="1" spans="1:16">
      <c r="A100" s="6">
        <v>106</v>
      </c>
      <c r="B100" s="132">
        <v>2015010986</v>
      </c>
      <c r="C100" s="84" t="s">
        <v>147</v>
      </c>
      <c r="D100" s="132">
        <v>2015</v>
      </c>
      <c r="E100" s="132" t="s">
        <v>140</v>
      </c>
      <c r="F100" s="133">
        <v>8.7</v>
      </c>
      <c r="G100" s="38">
        <v>69.81</v>
      </c>
      <c r="H100" s="131">
        <v>5.8</v>
      </c>
      <c r="I100" s="108">
        <f>SUM(F100:H100)</f>
        <v>84.31</v>
      </c>
      <c r="J100" s="135">
        <v>8</v>
      </c>
      <c r="K100" s="135">
        <v>30</v>
      </c>
      <c r="L100" s="136">
        <f t="shared" si="5"/>
        <v>0.266666666666667</v>
      </c>
      <c r="M100" s="23">
        <v>54</v>
      </c>
      <c r="N100" s="135">
        <v>180</v>
      </c>
      <c r="O100" s="73">
        <f t="shared" si="6"/>
        <v>0.3</v>
      </c>
      <c r="P100" s="144"/>
    </row>
    <row r="101" ht="24" customHeight="1" spans="1:16">
      <c r="A101" s="6">
        <v>91</v>
      </c>
      <c r="B101" s="132">
        <v>2015010971</v>
      </c>
      <c r="C101" s="84" t="s">
        <v>148</v>
      </c>
      <c r="D101" s="132">
        <v>2015</v>
      </c>
      <c r="E101" s="132" t="s">
        <v>140</v>
      </c>
      <c r="F101" s="133">
        <v>7.5</v>
      </c>
      <c r="G101" s="38">
        <v>70.74</v>
      </c>
      <c r="H101" s="131">
        <v>6</v>
      </c>
      <c r="I101" s="108">
        <f>SUM(F101:H101)</f>
        <v>84.24</v>
      </c>
      <c r="J101" s="135">
        <v>9</v>
      </c>
      <c r="K101" s="135">
        <v>30</v>
      </c>
      <c r="L101" s="136">
        <f t="shared" si="5"/>
        <v>0.3</v>
      </c>
      <c r="M101" s="23">
        <v>55</v>
      </c>
      <c r="N101" s="135">
        <v>180</v>
      </c>
      <c r="O101" s="73">
        <f t="shared" si="6"/>
        <v>0.305555555555556</v>
      </c>
      <c r="P101" s="144"/>
    </row>
    <row r="102" ht="24" customHeight="1" spans="1:16">
      <c r="A102" s="6">
        <v>89</v>
      </c>
      <c r="B102" s="132">
        <v>2015010968</v>
      </c>
      <c r="C102" s="84" t="s">
        <v>149</v>
      </c>
      <c r="D102" s="132">
        <v>2015</v>
      </c>
      <c r="E102" s="132" t="s">
        <v>140</v>
      </c>
      <c r="F102" s="133">
        <v>7.8</v>
      </c>
      <c r="G102" s="38">
        <v>70.4</v>
      </c>
      <c r="H102" s="131">
        <v>5.8</v>
      </c>
      <c r="I102" s="108">
        <f t="shared" ref="I102:I133" si="7">SUM(F102:H102)</f>
        <v>84</v>
      </c>
      <c r="J102" s="135">
        <v>10</v>
      </c>
      <c r="K102" s="135">
        <v>30</v>
      </c>
      <c r="L102" s="136">
        <f t="shared" si="5"/>
        <v>0.333333333333333</v>
      </c>
      <c r="M102" s="23">
        <v>58</v>
      </c>
      <c r="N102" s="135">
        <v>180</v>
      </c>
      <c r="O102" s="73">
        <f t="shared" si="6"/>
        <v>0.322222222222222</v>
      </c>
      <c r="P102" s="144"/>
    </row>
    <row r="103" ht="24" customHeight="1" spans="1:16">
      <c r="A103" s="6">
        <v>93</v>
      </c>
      <c r="B103" s="132">
        <v>2015010973</v>
      </c>
      <c r="C103" s="84" t="s">
        <v>150</v>
      </c>
      <c r="D103" s="132">
        <v>2015</v>
      </c>
      <c r="E103" s="132" t="s">
        <v>140</v>
      </c>
      <c r="F103" s="133">
        <v>7.5</v>
      </c>
      <c r="G103" s="38">
        <v>70.67</v>
      </c>
      <c r="H103" s="131">
        <v>5.8</v>
      </c>
      <c r="I103" s="108">
        <f t="shared" si="7"/>
        <v>83.97</v>
      </c>
      <c r="J103" s="135">
        <v>11</v>
      </c>
      <c r="K103" s="135">
        <v>30</v>
      </c>
      <c r="L103" s="136">
        <f t="shared" si="5"/>
        <v>0.366666666666667</v>
      </c>
      <c r="M103" s="23">
        <v>59</v>
      </c>
      <c r="N103" s="135">
        <v>180</v>
      </c>
      <c r="O103" s="73">
        <f t="shared" si="6"/>
        <v>0.327777777777778</v>
      </c>
      <c r="P103" s="144"/>
    </row>
    <row r="104" ht="24" customHeight="1" spans="1:16">
      <c r="A104" s="6">
        <v>112</v>
      </c>
      <c r="B104" s="132">
        <v>2015010992</v>
      </c>
      <c r="C104" s="84" t="s">
        <v>151</v>
      </c>
      <c r="D104" s="132">
        <v>2015</v>
      </c>
      <c r="E104" s="132" t="s">
        <v>140</v>
      </c>
      <c r="F104" s="133">
        <v>7.5</v>
      </c>
      <c r="G104" s="38">
        <v>71.62</v>
      </c>
      <c r="H104" s="152">
        <v>4.6</v>
      </c>
      <c r="I104" s="108">
        <f t="shared" si="7"/>
        <v>83.72</v>
      </c>
      <c r="J104" s="135">
        <v>12</v>
      </c>
      <c r="K104" s="135">
        <v>30</v>
      </c>
      <c r="L104" s="136">
        <f t="shared" si="5"/>
        <v>0.4</v>
      </c>
      <c r="M104" s="23">
        <v>64</v>
      </c>
      <c r="N104" s="135">
        <v>180</v>
      </c>
      <c r="O104" s="73">
        <f t="shared" si="6"/>
        <v>0.355555555555556</v>
      </c>
      <c r="P104" s="144"/>
    </row>
    <row r="105" ht="24" customHeight="1" spans="1:16">
      <c r="A105" s="6">
        <v>99</v>
      </c>
      <c r="B105" s="132">
        <v>2015010979</v>
      </c>
      <c r="C105" s="84" t="s">
        <v>152</v>
      </c>
      <c r="D105" s="132">
        <v>2015</v>
      </c>
      <c r="E105" s="132" t="s">
        <v>140</v>
      </c>
      <c r="F105" s="133">
        <v>7.5</v>
      </c>
      <c r="G105" s="38">
        <v>70.06</v>
      </c>
      <c r="H105" s="131">
        <v>5.8</v>
      </c>
      <c r="I105" s="108">
        <f t="shared" si="7"/>
        <v>83.36</v>
      </c>
      <c r="J105" s="135">
        <v>13</v>
      </c>
      <c r="K105" s="135">
        <v>30</v>
      </c>
      <c r="L105" s="136">
        <f t="shared" si="5"/>
        <v>0.433333333333333</v>
      </c>
      <c r="M105" s="23">
        <v>66</v>
      </c>
      <c r="N105" s="135">
        <v>180</v>
      </c>
      <c r="O105" s="73">
        <f t="shared" si="6"/>
        <v>0.366666666666667</v>
      </c>
      <c r="P105" s="144"/>
    </row>
    <row r="106" ht="24" customHeight="1" spans="1:16">
      <c r="A106" s="6">
        <v>104</v>
      </c>
      <c r="B106" s="132">
        <v>2015010984</v>
      </c>
      <c r="C106" s="84" t="s">
        <v>153</v>
      </c>
      <c r="D106" s="132">
        <v>2015</v>
      </c>
      <c r="E106" s="132" t="s">
        <v>140</v>
      </c>
      <c r="F106" s="133">
        <v>7.3</v>
      </c>
      <c r="G106" s="38">
        <v>70.32</v>
      </c>
      <c r="H106" s="131">
        <v>5.6</v>
      </c>
      <c r="I106" s="108">
        <f t="shared" si="7"/>
        <v>83.22</v>
      </c>
      <c r="J106" s="135">
        <v>14</v>
      </c>
      <c r="K106" s="135">
        <v>30</v>
      </c>
      <c r="L106" s="136">
        <f t="shared" si="5"/>
        <v>0.466666666666667</v>
      </c>
      <c r="M106" s="23">
        <v>68</v>
      </c>
      <c r="N106" s="135">
        <v>180</v>
      </c>
      <c r="O106" s="73">
        <f t="shared" si="6"/>
        <v>0.377777777777778</v>
      </c>
      <c r="P106" s="144"/>
    </row>
    <row r="107" ht="24" customHeight="1" spans="1:16">
      <c r="A107" s="6">
        <v>90</v>
      </c>
      <c r="B107" s="132">
        <v>2015010969</v>
      </c>
      <c r="C107" s="84" t="s">
        <v>154</v>
      </c>
      <c r="D107" s="132">
        <v>2015</v>
      </c>
      <c r="E107" s="132" t="s">
        <v>140</v>
      </c>
      <c r="F107" s="133">
        <v>7.3</v>
      </c>
      <c r="G107" s="38">
        <v>69.66</v>
      </c>
      <c r="H107" s="131">
        <v>5.8</v>
      </c>
      <c r="I107" s="108">
        <f t="shared" si="7"/>
        <v>82.76</v>
      </c>
      <c r="J107" s="135">
        <v>15</v>
      </c>
      <c r="K107" s="135">
        <v>30</v>
      </c>
      <c r="L107" s="136">
        <f t="shared" si="5"/>
        <v>0.5</v>
      </c>
      <c r="M107" s="23">
        <v>71</v>
      </c>
      <c r="N107" s="135">
        <v>180</v>
      </c>
      <c r="O107" s="73">
        <f t="shared" si="6"/>
        <v>0.394444444444444</v>
      </c>
      <c r="P107" s="144"/>
    </row>
    <row r="108" ht="24" customHeight="1" spans="1:16">
      <c r="A108" s="6">
        <v>105</v>
      </c>
      <c r="B108" s="132">
        <v>2015010985</v>
      </c>
      <c r="C108" s="84" t="s">
        <v>155</v>
      </c>
      <c r="D108" s="132">
        <v>2015</v>
      </c>
      <c r="E108" s="132" t="s">
        <v>140</v>
      </c>
      <c r="F108" s="133">
        <v>7.35</v>
      </c>
      <c r="G108" s="38">
        <v>68.67</v>
      </c>
      <c r="H108" s="131">
        <v>5.8</v>
      </c>
      <c r="I108" s="108">
        <f t="shared" si="7"/>
        <v>81.82</v>
      </c>
      <c r="J108" s="135">
        <v>16</v>
      </c>
      <c r="K108" s="135">
        <v>30</v>
      </c>
      <c r="L108" s="136">
        <f t="shared" si="5"/>
        <v>0.533333333333333</v>
      </c>
      <c r="M108" s="23">
        <v>81</v>
      </c>
      <c r="N108" s="135">
        <v>180</v>
      </c>
      <c r="O108" s="73">
        <f t="shared" si="6"/>
        <v>0.45</v>
      </c>
      <c r="P108" s="144"/>
    </row>
    <row r="109" ht="24" customHeight="1" spans="1:16">
      <c r="A109" s="6">
        <v>95</v>
      </c>
      <c r="B109" s="132">
        <v>2015010975</v>
      </c>
      <c r="C109" s="84" t="s">
        <v>156</v>
      </c>
      <c r="D109" s="132">
        <v>2015</v>
      </c>
      <c r="E109" s="132" t="s">
        <v>140</v>
      </c>
      <c r="F109" s="133">
        <v>7.5</v>
      </c>
      <c r="G109" s="38">
        <v>68.37</v>
      </c>
      <c r="H109" s="131">
        <v>5.8</v>
      </c>
      <c r="I109" s="108">
        <f t="shared" si="7"/>
        <v>81.67</v>
      </c>
      <c r="J109" s="135">
        <v>17</v>
      </c>
      <c r="K109" s="135">
        <v>30</v>
      </c>
      <c r="L109" s="136">
        <f t="shared" si="5"/>
        <v>0.566666666666667</v>
      </c>
      <c r="M109" s="23">
        <v>84</v>
      </c>
      <c r="N109" s="135">
        <v>180</v>
      </c>
      <c r="O109" s="73">
        <f t="shared" si="6"/>
        <v>0.466666666666667</v>
      </c>
      <c r="P109" s="144"/>
    </row>
    <row r="110" ht="24" customHeight="1" spans="1:16">
      <c r="A110" s="6">
        <v>100</v>
      </c>
      <c r="B110" s="132">
        <v>2015010980</v>
      </c>
      <c r="C110" s="84" t="s">
        <v>157</v>
      </c>
      <c r="D110" s="132">
        <v>2015</v>
      </c>
      <c r="E110" s="132" t="s">
        <v>140</v>
      </c>
      <c r="F110" s="133">
        <v>7.8</v>
      </c>
      <c r="G110" s="38">
        <v>67.24</v>
      </c>
      <c r="H110" s="131">
        <v>5.8</v>
      </c>
      <c r="I110" s="108">
        <f t="shared" si="7"/>
        <v>80.84</v>
      </c>
      <c r="J110" s="135">
        <v>18</v>
      </c>
      <c r="K110" s="135">
        <v>30</v>
      </c>
      <c r="L110" s="136">
        <f t="shared" si="5"/>
        <v>0.6</v>
      </c>
      <c r="M110" s="23">
        <v>97</v>
      </c>
      <c r="N110" s="135">
        <v>180</v>
      </c>
      <c r="O110" s="73">
        <f t="shared" si="6"/>
        <v>0.538888888888889</v>
      </c>
      <c r="P110" s="144"/>
    </row>
    <row r="111" ht="24" customHeight="1" spans="1:16">
      <c r="A111" s="6">
        <v>94</v>
      </c>
      <c r="B111" s="132">
        <v>2015010974</v>
      </c>
      <c r="C111" s="84" t="s">
        <v>158</v>
      </c>
      <c r="D111" s="132">
        <v>2015</v>
      </c>
      <c r="E111" s="132" t="s">
        <v>140</v>
      </c>
      <c r="F111" s="133">
        <v>7.8</v>
      </c>
      <c r="G111" s="38">
        <v>66.99</v>
      </c>
      <c r="H111" s="131">
        <v>5.8</v>
      </c>
      <c r="I111" s="108">
        <f t="shared" si="7"/>
        <v>80.59</v>
      </c>
      <c r="J111" s="135">
        <v>19</v>
      </c>
      <c r="K111" s="135">
        <v>30</v>
      </c>
      <c r="L111" s="136">
        <f t="shared" si="5"/>
        <v>0.633333333333333</v>
      </c>
      <c r="M111" s="23">
        <v>99</v>
      </c>
      <c r="N111" s="135">
        <v>180</v>
      </c>
      <c r="O111" s="73">
        <f t="shared" si="6"/>
        <v>0.55</v>
      </c>
      <c r="P111" s="144"/>
    </row>
    <row r="112" ht="24" customHeight="1" spans="1:16">
      <c r="A112" s="6">
        <v>114</v>
      </c>
      <c r="B112" s="132">
        <v>2015010994</v>
      </c>
      <c r="C112" s="84" t="s">
        <v>159</v>
      </c>
      <c r="D112" s="132">
        <v>2015</v>
      </c>
      <c r="E112" s="132" t="s">
        <v>140</v>
      </c>
      <c r="F112" s="133">
        <v>7.5</v>
      </c>
      <c r="G112" s="38">
        <v>68.84</v>
      </c>
      <c r="H112" s="31">
        <v>3.75</v>
      </c>
      <c r="I112" s="108">
        <f t="shared" si="7"/>
        <v>80.09</v>
      </c>
      <c r="J112" s="135">
        <v>20</v>
      </c>
      <c r="K112" s="135">
        <v>30</v>
      </c>
      <c r="L112" s="136">
        <f t="shared" si="5"/>
        <v>0.666666666666667</v>
      </c>
      <c r="M112" s="23">
        <v>107</v>
      </c>
      <c r="N112" s="135">
        <v>180</v>
      </c>
      <c r="O112" s="73">
        <f t="shared" si="6"/>
        <v>0.594444444444444</v>
      </c>
      <c r="P112" s="144"/>
    </row>
    <row r="113" ht="24" customHeight="1" spans="1:16">
      <c r="A113" s="6">
        <v>110</v>
      </c>
      <c r="B113" s="132">
        <v>2015010990</v>
      </c>
      <c r="C113" s="84" t="s">
        <v>160</v>
      </c>
      <c r="D113" s="132">
        <v>2015</v>
      </c>
      <c r="E113" s="132" t="s">
        <v>140</v>
      </c>
      <c r="F113" s="133">
        <v>7.3</v>
      </c>
      <c r="G113" s="38">
        <v>67.43</v>
      </c>
      <c r="H113" s="152">
        <v>5.3</v>
      </c>
      <c r="I113" s="108">
        <f t="shared" si="7"/>
        <v>80.03</v>
      </c>
      <c r="J113" s="135">
        <v>21</v>
      </c>
      <c r="K113" s="135">
        <v>30</v>
      </c>
      <c r="L113" s="136">
        <f t="shared" si="5"/>
        <v>0.7</v>
      </c>
      <c r="M113" s="23">
        <v>108</v>
      </c>
      <c r="N113" s="135">
        <v>180</v>
      </c>
      <c r="O113" s="73">
        <f t="shared" si="6"/>
        <v>0.6</v>
      </c>
      <c r="P113" s="144"/>
    </row>
    <row r="114" ht="24" customHeight="1" spans="1:16">
      <c r="A114" s="6">
        <v>115</v>
      </c>
      <c r="B114" s="132">
        <v>2015010995</v>
      </c>
      <c r="C114" s="84" t="s">
        <v>161</v>
      </c>
      <c r="D114" s="132">
        <v>2015</v>
      </c>
      <c r="E114" s="132" t="s">
        <v>140</v>
      </c>
      <c r="F114" s="133">
        <v>7.3</v>
      </c>
      <c r="G114" s="38">
        <v>69.06</v>
      </c>
      <c r="H114" s="31">
        <v>3.4</v>
      </c>
      <c r="I114" s="108">
        <f t="shared" si="7"/>
        <v>79.76</v>
      </c>
      <c r="J114" s="135">
        <v>22</v>
      </c>
      <c r="K114" s="135">
        <v>30</v>
      </c>
      <c r="L114" s="136">
        <f t="shared" si="5"/>
        <v>0.733333333333333</v>
      </c>
      <c r="M114" s="23">
        <v>112</v>
      </c>
      <c r="N114" s="135">
        <v>180</v>
      </c>
      <c r="O114" s="73">
        <f t="shared" si="6"/>
        <v>0.622222222222222</v>
      </c>
      <c r="P114" s="144"/>
    </row>
    <row r="115" ht="24" customHeight="1" spans="1:16">
      <c r="A115" s="6">
        <v>107</v>
      </c>
      <c r="B115" s="132">
        <v>2015010987</v>
      </c>
      <c r="C115" s="84" t="s">
        <v>162</v>
      </c>
      <c r="D115" s="132">
        <v>2015</v>
      </c>
      <c r="E115" s="132" t="s">
        <v>140</v>
      </c>
      <c r="F115" s="133">
        <v>7.7</v>
      </c>
      <c r="G115" s="38">
        <v>67.95</v>
      </c>
      <c r="H115" s="131">
        <v>3.6</v>
      </c>
      <c r="I115" s="108">
        <f t="shared" si="7"/>
        <v>79.25</v>
      </c>
      <c r="J115" s="135">
        <v>23</v>
      </c>
      <c r="K115" s="135">
        <v>30</v>
      </c>
      <c r="L115" s="136">
        <f t="shared" si="5"/>
        <v>0.766666666666667</v>
      </c>
      <c r="M115" s="23">
        <v>119</v>
      </c>
      <c r="N115" s="135">
        <v>180</v>
      </c>
      <c r="O115" s="73">
        <f t="shared" si="6"/>
        <v>0.661111111111111</v>
      </c>
      <c r="P115" s="144"/>
    </row>
    <row r="116" ht="24" customHeight="1" spans="1:16">
      <c r="A116" s="6">
        <v>116</v>
      </c>
      <c r="B116" s="132">
        <v>2015010996</v>
      </c>
      <c r="C116" s="84" t="s">
        <v>163</v>
      </c>
      <c r="D116" s="132">
        <v>2015</v>
      </c>
      <c r="E116" s="132" t="s">
        <v>140</v>
      </c>
      <c r="F116" s="133">
        <v>7.5</v>
      </c>
      <c r="G116" s="38">
        <v>64.59</v>
      </c>
      <c r="H116" s="31">
        <v>5.3</v>
      </c>
      <c r="I116" s="108">
        <f t="shared" si="7"/>
        <v>77.39</v>
      </c>
      <c r="J116" s="135">
        <v>24</v>
      </c>
      <c r="K116" s="135">
        <v>30</v>
      </c>
      <c r="L116" s="136">
        <f t="shared" si="5"/>
        <v>0.8</v>
      </c>
      <c r="M116" s="23">
        <v>138</v>
      </c>
      <c r="N116" s="135">
        <v>180</v>
      </c>
      <c r="O116" s="73">
        <f t="shared" si="6"/>
        <v>0.766666666666667</v>
      </c>
      <c r="P116" s="144"/>
    </row>
    <row r="117" ht="24" customHeight="1" spans="1:16">
      <c r="A117" s="6">
        <v>118</v>
      </c>
      <c r="B117" s="132">
        <v>2014014669</v>
      </c>
      <c r="C117" s="31" t="s">
        <v>164</v>
      </c>
      <c r="D117" s="132">
        <v>2015</v>
      </c>
      <c r="E117" s="132" t="s">
        <v>140</v>
      </c>
      <c r="F117" s="31">
        <v>7</v>
      </c>
      <c r="G117" s="38">
        <v>66.61</v>
      </c>
      <c r="H117" s="31">
        <v>3.6</v>
      </c>
      <c r="I117" s="108">
        <f t="shared" si="7"/>
        <v>77.21</v>
      </c>
      <c r="J117" s="135">
        <v>25</v>
      </c>
      <c r="K117" s="135">
        <v>30</v>
      </c>
      <c r="L117" s="136">
        <f t="shared" si="5"/>
        <v>0.833333333333333</v>
      </c>
      <c r="M117" s="23">
        <v>142</v>
      </c>
      <c r="N117" s="135">
        <v>180</v>
      </c>
      <c r="O117" s="73">
        <f t="shared" si="6"/>
        <v>0.788888888888889</v>
      </c>
      <c r="P117" s="144"/>
    </row>
    <row r="118" ht="24" customHeight="1" spans="1:16">
      <c r="A118" s="6">
        <v>109</v>
      </c>
      <c r="B118" s="132">
        <v>2015010989</v>
      </c>
      <c r="C118" s="84" t="s">
        <v>165</v>
      </c>
      <c r="D118" s="132">
        <v>2015</v>
      </c>
      <c r="E118" s="132" t="s">
        <v>140</v>
      </c>
      <c r="F118" s="133">
        <v>7.3</v>
      </c>
      <c r="G118" s="38">
        <v>64.21</v>
      </c>
      <c r="H118" s="152">
        <v>5.6</v>
      </c>
      <c r="I118" s="108">
        <f t="shared" si="7"/>
        <v>77.11</v>
      </c>
      <c r="J118" s="135">
        <v>26</v>
      </c>
      <c r="K118" s="135">
        <v>30</v>
      </c>
      <c r="L118" s="136">
        <f t="shared" si="5"/>
        <v>0.866666666666667</v>
      </c>
      <c r="M118" s="23">
        <v>146</v>
      </c>
      <c r="N118" s="135">
        <v>180</v>
      </c>
      <c r="O118" s="73">
        <f t="shared" si="6"/>
        <v>0.811111111111111</v>
      </c>
      <c r="P118" s="144"/>
    </row>
    <row r="119" ht="24" customHeight="1" spans="1:16">
      <c r="A119" s="6">
        <v>97</v>
      </c>
      <c r="B119" s="132">
        <v>2015010977</v>
      </c>
      <c r="C119" s="84" t="s">
        <v>166</v>
      </c>
      <c r="D119" s="132">
        <v>2015</v>
      </c>
      <c r="E119" s="132" t="s">
        <v>140</v>
      </c>
      <c r="F119" s="133">
        <v>7.3</v>
      </c>
      <c r="G119" s="38">
        <v>64.13</v>
      </c>
      <c r="H119" s="131">
        <v>5.6</v>
      </c>
      <c r="I119" s="108">
        <f t="shared" si="7"/>
        <v>77.03</v>
      </c>
      <c r="J119" s="135">
        <v>27</v>
      </c>
      <c r="K119" s="135">
        <v>30</v>
      </c>
      <c r="L119" s="136">
        <f t="shared" si="5"/>
        <v>0.9</v>
      </c>
      <c r="M119" s="23">
        <v>147</v>
      </c>
      <c r="N119" s="135">
        <v>180</v>
      </c>
      <c r="O119" s="73">
        <f t="shared" si="6"/>
        <v>0.816666666666667</v>
      </c>
      <c r="P119" s="144"/>
    </row>
    <row r="120" ht="24" customHeight="1" spans="1:16">
      <c r="A120" s="6">
        <v>111</v>
      </c>
      <c r="B120" s="132">
        <v>2015010991</v>
      </c>
      <c r="C120" s="84" t="s">
        <v>167</v>
      </c>
      <c r="D120" s="132">
        <v>2015</v>
      </c>
      <c r="E120" s="132" t="s">
        <v>140</v>
      </c>
      <c r="F120" s="133">
        <v>7.3</v>
      </c>
      <c r="G120" s="38">
        <v>64.01</v>
      </c>
      <c r="H120" s="152">
        <v>5.6</v>
      </c>
      <c r="I120" s="108">
        <f t="shared" si="7"/>
        <v>76.91</v>
      </c>
      <c r="J120" s="135">
        <v>28</v>
      </c>
      <c r="K120" s="135">
        <v>30</v>
      </c>
      <c r="L120" s="136">
        <f t="shared" si="5"/>
        <v>0.933333333333333</v>
      </c>
      <c r="M120" s="23">
        <v>148</v>
      </c>
      <c r="N120" s="135">
        <v>180</v>
      </c>
      <c r="O120" s="73">
        <f t="shared" si="6"/>
        <v>0.822222222222222</v>
      </c>
      <c r="P120" s="144"/>
    </row>
    <row r="121" ht="24" customHeight="1" spans="1:16">
      <c r="A121" s="6">
        <v>108</v>
      </c>
      <c r="B121" s="132">
        <v>2015010988</v>
      </c>
      <c r="C121" s="84" t="s">
        <v>168</v>
      </c>
      <c r="D121" s="132">
        <v>2015</v>
      </c>
      <c r="E121" s="132" t="s">
        <v>140</v>
      </c>
      <c r="F121" s="133">
        <v>7.5</v>
      </c>
      <c r="G121" s="38">
        <v>60.33</v>
      </c>
      <c r="H121" s="152">
        <v>3.6</v>
      </c>
      <c r="I121" s="108">
        <f t="shared" si="7"/>
        <v>71.43</v>
      </c>
      <c r="J121" s="135">
        <v>29</v>
      </c>
      <c r="K121" s="135">
        <v>30</v>
      </c>
      <c r="L121" s="136">
        <f t="shared" si="5"/>
        <v>0.966666666666667</v>
      </c>
      <c r="M121" s="23">
        <v>173</v>
      </c>
      <c r="N121" s="135">
        <v>180</v>
      </c>
      <c r="O121" s="73">
        <f t="shared" si="6"/>
        <v>0.961111111111111</v>
      </c>
      <c r="P121" s="144"/>
    </row>
    <row r="122" ht="24" customHeight="1" spans="1:16">
      <c r="A122" s="6">
        <v>117</v>
      </c>
      <c r="B122" s="132">
        <v>2015012745</v>
      </c>
      <c r="C122" s="84" t="s">
        <v>169</v>
      </c>
      <c r="D122" s="132">
        <v>2015</v>
      </c>
      <c r="E122" s="132" t="s">
        <v>140</v>
      </c>
      <c r="F122" s="133">
        <v>7.3</v>
      </c>
      <c r="G122" s="38">
        <v>59.9</v>
      </c>
      <c r="H122" s="31">
        <v>3.6</v>
      </c>
      <c r="I122" s="108">
        <f t="shared" si="7"/>
        <v>70.8</v>
      </c>
      <c r="J122" s="135">
        <v>30</v>
      </c>
      <c r="K122" s="135">
        <v>30</v>
      </c>
      <c r="L122" s="136">
        <f t="shared" si="5"/>
        <v>1</v>
      </c>
      <c r="M122" s="23">
        <v>174</v>
      </c>
      <c r="N122" s="135">
        <v>180</v>
      </c>
      <c r="O122" s="73">
        <f t="shared" si="6"/>
        <v>0.966666666666667</v>
      </c>
      <c r="P122" s="144"/>
    </row>
    <row r="123" ht="24" customHeight="1" spans="1:16">
      <c r="A123" s="6">
        <v>119</v>
      </c>
      <c r="B123" s="149" t="s">
        <v>170</v>
      </c>
      <c r="C123" s="128" t="s">
        <v>171</v>
      </c>
      <c r="D123" s="31">
        <v>2015</v>
      </c>
      <c r="E123" s="6" t="s">
        <v>172</v>
      </c>
      <c r="F123" s="131">
        <v>7.6</v>
      </c>
      <c r="G123" s="131">
        <v>74.01</v>
      </c>
      <c r="H123" s="131">
        <v>5.8</v>
      </c>
      <c r="I123" s="108">
        <f t="shared" si="7"/>
        <v>87.41</v>
      </c>
      <c r="J123" s="135">
        <v>1</v>
      </c>
      <c r="K123" s="135">
        <v>31</v>
      </c>
      <c r="L123" s="136">
        <f t="shared" si="5"/>
        <v>0.032258064516129</v>
      </c>
      <c r="M123" s="23">
        <v>20</v>
      </c>
      <c r="N123" s="135">
        <v>180</v>
      </c>
      <c r="O123" s="73">
        <f t="shared" si="6"/>
        <v>0.111111111111111</v>
      </c>
      <c r="P123" s="144"/>
    </row>
    <row r="124" ht="24" customHeight="1" spans="1:16">
      <c r="A124" s="6">
        <v>120</v>
      </c>
      <c r="B124" s="149" t="s">
        <v>173</v>
      </c>
      <c r="C124" s="128" t="s">
        <v>174</v>
      </c>
      <c r="D124" s="31">
        <v>2015</v>
      </c>
      <c r="E124" s="6" t="s">
        <v>172</v>
      </c>
      <c r="F124" s="131">
        <v>8.15</v>
      </c>
      <c r="G124" s="131">
        <v>73.57</v>
      </c>
      <c r="H124" s="131">
        <v>5.6</v>
      </c>
      <c r="I124" s="108">
        <f t="shared" si="7"/>
        <v>87.32</v>
      </c>
      <c r="J124" s="135">
        <v>2</v>
      </c>
      <c r="K124" s="135">
        <v>31</v>
      </c>
      <c r="L124" s="136">
        <f t="shared" si="5"/>
        <v>0.0645161290322581</v>
      </c>
      <c r="M124" s="23">
        <v>21</v>
      </c>
      <c r="N124" s="135">
        <v>180</v>
      </c>
      <c r="O124" s="73">
        <f t="shared" si="6"/>
        <v>0.116666666666667</v>
      </c>
      <c r="P124" s="144"/>
    </row>
    <row r="125" ht="24" customHeight="1" spans="1:16">
      <c r="A125" s="6">
        <v>121</v>
      </c>
      <c r="B125" s="149" t="s">
        <v>175</v>
      </c>
      <c r="C125" s="128" t="s">
        <v>176</v>
      </c>
      <c r="D125" s="31">
        <v>2015</v>
      </c>
      <c r="E125" s="6" t="s">
        <v>172</v>
      </c>
      <c r="F125" s="131">
        <v>8.1</v>
      </c>
      <c r="G125" s="131">
        <v>71.045</v>
      </c>
      <c r="H125" s="131">
        <v>5.8</v>
      </c>
      <c r="I125" s="108">
        <f t="shared" si="7"/>
        <v>84.945</v>
      </c>
      <c r="J125" s="135">
        <v>3</v>
      </c>
      <c r="K125" s="135">
        <v>31</v>
      </c>
      <c r="L125" s="136">
        <f t="shared" si="5"/>
        <v>0.0967741935483871</v>
      </c>
      <c r="M125" s="23">
        <v>48</v>
      </c>
      <c r="N125" s="135">
        <v>180</v>
      </c>
      <c r="O125" s="73">
        <f t="shared" si="6"/>
        <v>0.266666666666667</v>
      </c>
      <c r="P125" s="144"/>
    </row>
    <row r="126" ht="24" customHeight="1" spans="1:16">
      <c r="A126" s="6">
        <v>122</v>
      </c>
      <c r="B126" s="149" t="s">
        <v>177</v>
      </c>
      <c r="C126" s="128" t="s">
        <v>178</v>
      </c>
      <c r="D126" s="31">
        <v>2015</v>
      </c>
      <c r="E126" s="6" t="s">
        <v>172</v>
      </c>
      <c r="F126" s="131">
        <v>7</v>
      </c>
      <c r="G126" s="131">
        <v>71.3675</v>
      </c>
      <c r="H126" s="131">
        <v>5.8</v>
      </c>
      <c r="I126" s="108">
        <f t="shared" si="7"/>
        <v>84.1675</v>
      </c>
      <c r="J126" s="135">
        <v>4</v>
      </c>
      <c r="K126" s="135">
        <v>31</v>
      </c>
      <c r="L126" s="136">
        <f t="shared" si="5"/>
        <v>0.129032258064516</v>
      </c>
      <c r="M126" s="23">
        <v>56</v>
      </c>
      <c r="N126" s="135">
        <v>180</v>
      </c>
      <c r="O126" s="73">
        <f t="shared" si="6"/>
        <v>0.311111111111111</v>
      </c>
      <c r="P126" s="144"/>
    </row>
    <row r="127" ht="24" customHeight="1" spans="1:16">
      <c r="A127" s="6">
        <v>123</v>
      </c>
      <c r="B127" s="84">
        <v>2015011016</v>
      </c>
      <c r="C127" s="6" t="s">
        <v>179</v>
      </c>
      <c r="D127" s="31">
        <v>2015</v>
      </c>
      <c r="E127" s="6" t="s">
        <v>172</v>
      </c>
      <c r="F127" s="153">
        <v>7</v>
      </c>
      <c r="G127" s="153">
        <v>70.68</v>
      </c>
      <c r="H127" s="153">
        <v>5.8</v>
      </c>
      <c r="I127" s="108">
        <f t="shared" si="7"/>
        <v>83.48</v>
      </c>
      <c r="J127" s="135">
        <v>5</v>
      </c>
      <c r="K127" s="135">
        <v>31</v>
      </c>
      <c r="L127" s="136">
        <f t="shared" si="5"/>
        <v>0.161290322580645</v>
      </c>
      <c r="M127" s="23">
        <v>65</v>
      </c>
      <c r="N127" s="135">
        <v>180</v>
      </c>
      <c r="O127" s="73">
        <f t="shared" si="6"/>
        <v>0.361111111111111</v>
      </c>
      <c r="P127" s="144"/>
    </row>
    <row r="128" ht="24" customHeight="1" spans="1:16">
      <c r="A128" s="6">
        <v>124</v>
      </c>
      <c r="B128" s="149" t="s">
        <v>180</v>
      </c>
      <c r="C128" s="128" t="s">
        <v>181</v>
      </c>
      <c r="D128" s="31">
        <v>2015</v>
      </c>
      <c r="E128" s="6" t="s">
        <v>172</v>
      </c>
      <c r="F128" s="131">
        <v>7</v>
      </c>
      <c r="G128" s="131">
        <v>71.464</v>
      </c>
      <c r="H128" s="131">
        <v>4.55</v>
      </c>
      <c r="I128" s="108">
        <f t="shared" si="7"/>
        <v>83.014</v>
      </c>
      <c r="J128" s="135">
        <v>6</v>
      </c>
      <c r="K128" s="135">
        <v>31</v>
      </c>
      <c r="L128" s="136">
        <f t="shared" si="5"/>
        <v>0.193548387096774</v>
      </c>
      <c r="M128" s="23">
        <v>69</v>
      </c>
      <c r="N128" s="135">
        <v>180</v>
      </c>
      <c r="O128" s="73">
        <f t="shared" si="6"/>
        <v>0.383333333333333</v>
      </c>
      <c r="P128" s="144"/>
    </row>
    <row r="129" ht="24" customHeight="1" spans="1:16">
      <c r="A129" s="6">
        <v>125</v>
      </c>
      <c r="B129" s="149" t="s">
        <v>182</v>
      </c>
      <c r="C129" s="128" t="s">
        <v>183</v>
      </c>
      <c r="D129" s="31">
        <v>2015</v>
      </c>
      <c r="E129" s="6" t="s">
        <v>172</v>
      </c>
      <c r="F129" s="131">
        <v>7.5</v>
      </c>
      <c r="G129" s="131">
        <v>68.8775</v>
      </c>
      <c r="H129" s="131">
        <v>5.8</v>
      </c>
      <c r="I129" s="108">
        <f t="shared" si="7"/>
        <v>82.1775</v>
      </c>
      <c r="J129" s="135">
        <v>7</v>
      </c>
      <c r="K129" s="135">
        <v>31</v>
      </c>
      <c r="L129" s="136">
        <f t="shared" si="5"/>
        <v>0.225806451612903</v>
      </c>
      <c r="M129" s="23">
        <v>76</v>
      </c>
      <c r="N129" s="135">
        <v>180</v>
      </c>
      <c r="O129" s="73">
        <f t="shared" si="6"/>
        <v>0.422222222222222</v>
      </c>
      <c r="P129" s="144"/>
    </row>
    <row r="130" ht="24" customHeight="1" spans="1:16">
      <c r="A130" s="6">
        <v>126</v>
      </c>
      <c r="B130" s="6">
        <v>2014014729</v>
      </c>
      <c r="C130" s="6" t="s">
        <v>184</v>
      </c>
      <c r="D130" s="31">
        <v>2015</v>
      </c>
      <c r="E130" s="6" t="s">
        <v>172</v>
      </c>
      <c r="F130" s="153">
        <v>7</v>
      </c>
      <c r="G130" s="153">
        <v>70.31</v>
      </c>
      <c r="H130" s="153">
        <v>4.6</v>
      </c>
      <c r="I130" s="108">
        <f t="shared" si="7"/>
        <v>81.91</v>
      </c>
      <c r="J130" s="135">
        <v>8</v>
      </c>
      <c r="K130" s="135">
        <v>31</v>
      </c>
      <c r="L130" s="136">
        <f t="shared" si="5"/>
        <v>0.258064516129032</v>
      </c>
      <c r="M130" s="23">
        <v>80</v>
      </c>
      <c r="N130" s="135">
        <v>180</v>
      </c>
      <c r="O130" s="73">
        <f t="shared" si="6"/>
        <v>0.444444444444444</v>
      </c>
      <c r="P130" s="144"/>
    </row>
    <row r="131" ht="24" customHeight="1" spans="1:16">
      <c r="A131" s="6">
        <v>127</v>
      </c>
      <c r="B131" s="149" t="s">
        <v>185</v>
      </c>
      <c r="C131" s="128" t="s">
        <v>186</v>
      </c>
      <c r="D131" s="31">
        <v>2015</v>
      </c>
      <c r="E131" s="6" t="s">
        <v>172</v>
      </c>
      <c r="F131" s="131">
        <v>7.2</v>
      </c>
      <c r="G131" s="131">
        <v>69.915</v>
      </c>
      <c r="H131" s="131">
        <v>4.6</v>
      </c>
      <c r="I131" s="108">
        <f t="shared" si="7"/>
        <v>81.715</v>
      </c>
      <c r="J131" s="135">
        <v>9</v>
      </c>
      <c r="K131" s="135">
        <v>31</v>
      </c>
      <c r="L131" s="136">
        <f t="shared" si="5"/>
        <v>0.290322580645161</v>
      </c>
      <c r="M131" s="23">
        <v>83</v>
      </c>
      <c r="N131" s="135">
        <v>180</v>
      </c>
      <c r="O131" s="73">
        <f t="shared" si="6"/>
        <v>0.461111111111111</v>
      </c>
      <c r="P131" s="144"/>
    </row>
    <row r="132" ht="24" customHeight="1" spans="1:16">
      <c r="A132" s="6">
        <v>128</v>
      </c>
      <c r="B132" s="149" t="s">
        <v>187</v>
      </c>
      <c r="C132" s="128" t="s">
        <v>188</v>
      </c>
      <c r="D132" s="31">
        <v>2015</v>
      </c>
      <c r="E132" s="6" t="s">
        <v>172</v>
      </c>
      <c r="F132" s="131">
        <v>7.5</v>
      </c>
      <c r="G132" s="131">
        <v>70.0775</v>
      </c>
      <c r="H132" s="131">
        <v>4</v>
      </c>
      <c r="I132" s="108">
        <f t="shared" si="7"/>
        <v>81.5775</v>
      </c>
      <c r="J132" s="135">
        <v>10</v>
      </c>
      <c r="K132" s="135">
        <v>31</v>
      </c>
      <c r="L132" s="136">
        <f t="shared" ref="L132:L153" si="8">IFERROR(J132/K132,"")</f>
        <v>0.32258064516129</v>
      </c>
      <c r="M132" s="23">
        <v>86</v>
      </c>
      <c r="N132" s="135">
        <v>180</v>
      </c>
      <c r="O132" s="73">
        <f t="shared" ref="O132:O184" si="9">IFERROR(M132/N132,"")</f>
        <v>0.477777777777778</v>
      </c>
      <c r="P132" s="144"/>
    </row>
    <row r="133" ht="24" customHeight="1" spans="1:16">
      <c r="A133" s="6">
        <v>129</v>
      </c>
      <c r="B133" s="149" t="s">
        <v>189</v>
      </c>
      <c r="C133" s="128" t="s">
        <v>190</v>
      </c>
      <c r="D133" s="31">
        <v>2015</v>
      </c>
      <c r="E133" s="6" t="s">
        <v>172</v>
      </c>
      <c r="F133" s="131">
        <v>7</v>
      </c>
      <c r="G133" s="131">
        <v>68.29</v>
      </c>
      <c r="H133" s="131">
        <v>5.6</v>
      </c>
      <c r="I133" s="108">
        <f t="shared" si="7"/>
        <v>80.89</v>
      </c>
      <c r="J133" s="135">
        <v>11</v>
      </c>
      <c r="K133" s="135">
        <v>31</v>
      </c>
      <c r="L133" s="136">
        <f t="shared" si="8"/>
        <v>0.354838709677419</v>
      </c>
      <c r="M133" s="23">
        <v>95</v>
      </c>
      <c r="N133" s="135">
        <v>180</v>
      </c>
      <c r="O133" s="73">
        <f t="shared" si="9"/>
        <v>0.527777777777778</v>
      </c>
      <c r="P133" s="144"/>
    </row>
    <row r="134" ht="24" customHeight="1" spans="1:16">
      <c r="A134" s="6">
        <v>130</v>
      </c>
      <c r="B134" s="149" t="s">
        <v>191</v>
      </c>
      <c r="C134" s="128" t="s">
        <v>192</v>
      </c>
      <c r="D134" s="31">
        <v>2015</v>
      </c>
      <c r="E134" s="6" t="s">
        <v>172</v>
      </c>
      <c r="F134" s="131">
        <v>7.5</v>
      </c>
      <c r="G134" s="131">
        <v>66.67</v>
      </c>
      <c r="H134" s="131">
        <v>6.3</v>
      </c>
      <c r="I134" s="108">
        <f t="shared" ref="I134:I165" si="10">SUM(F134:H134)</f>
        <v>80.47</v>
      </c>
      <c r="J134" s="135">
        <v>12</v>
      </c>
      <c r="K134" s="135">
        <v>31</v>
      </c>
      <c r="L134" s="136">
        <f t="shared" si="8"/>
        <v>0.387096774193548</v>
      </c>
      <c r="M134" s="23">
        <v>102</v>
      </c>
      <c r="N134" s="135">
        <v>180</v>
      </c>
      <c r="O134" s="73">
        <f t="shared" si="9"/>
        <v>0.566666666666667</v>
      </c>
      <c r="P134" s="144"/>
    </row>
    <row r="135" ht="24" customHeight="1" spans="1:16">
      <c r="A135" s="6">
        <v>131</v>
      </c>
      <c r="B135" s="149">
        <v>2015011015</v>
      </c>
      <c r="C135" s="128" t="s">
        <v>193</v>
      </c>
      <c r="D135" s="31">
        <v>2015</v>
      </c>
      <c r="E135" s="6" t="s">
        <v>172</v>
      </c>
      <c r="F135" s="131">
        <v>7</v>
      </c>
      <c r="G135" s="131">
        <v>67.82</v>
      </c>
      <c r="H135" s="131">
        <v>5.6</v>
      </c>
      <c r="I135" s="108">
        <f t="shared" si="10"/>
        <v>80.42</v>
      </c>
      <c r="J135" s="135">
        <v>13</v>
      </c>
      <c r="K135" s="135">
        <v>31</v>
      </c>
      <c r="L135" s="136">
        <f t="shared" si="8"/>
        <v>0.419354838709677</v>
      </c>
      <c r="M135" s="23">
        <v>103</v>
      </c>
      <c r="N135" s="135">
        <v>180</v>
      </c>
      <c r="O135" s="73">
        <f t="shared" si="9"/>
        <v>0.572222222222222</v>
      </c>
      <c r="P135" s="144"/>
    </row>
    <row r="136" ht="24" customHeight="1" spans="1:16">
      <c r="A136" s="6">
        <v>132</v>
      </c>
      <c r="B136" s="149" t="s">
        <v>194</v>
      </c>
      <c r="C136" s="128" t="s">
        <v>195</v>
      </c>
      <c r="D136" s="31">
        <v>2015</v>
      </c>
      <c r="E136" s="6" t="s">
        <v>172</v>
      </c>
      <c r="F136" s="131">
        <v>7</v>
      </c>
      <c r="G136" s="131">
        <v>68.5</v>
      </c>
      <c r="H136" s="131">
        <v>4.6</v>
      </c>
      <c r="I136" s="108">
        <f t="shared" si="10"/>
        <v>80.1</v>
      </c>
      <c r="J136" s="135">
        <v>14</v>
      </c>
      <c r="K136" s="135">
        <v>31</v>
      </c>
      <c r="L136" s="136">
        <f t="shared" si="8"/>
        <v>0.451612903225806</v>
      </c>
      <c r="M136" s="23">
        <v>106</v>
      </c>
      <c r="N136" s="135">
        <v>180</v>
      </c>
      <c r="O136" s="73">
        <f t="shared" si="9"/>
        <v>0.588888888888889</v>
      </c>
      <c r="P136" s="144"/>
    </row>
    <row r="137" ht="24" customHeight="1" spans="1:16">
      <c r="A137" s="6">
        <v>133</v>
      </c>
      <c r="B137" s="149" t="s">
        <v>196</v>
      </c>
      <c r="C137" s="128" t="s">
        <v>197</v>
      </c>
      <c r="D137" s="31">
        <v>2015</v>
      </c>
      <c r="E137" s="6" t="s">
        <v>172</v>
      </c>
      <c r="F137" s="131">
        <v>7</v>
      </c>
      <c r="G137" s="131">
        <v>68.3</v>
      </c>
      <c r="H137" s="131">
        <v>3.6</v>
      </c>
      <c r="I137" s="108">
        <f t="shared" si="10"/>
        <v>78.9</v>
      </c>
      <c r="J137" s="135">
        <v>15</v>
      </c>
      <c r="K137" s="135">
        <v>31</v>
      </c>
      <c r="L137" s="136">
        <f t="shared" si="8"/>
        <v>0.483870967741935</v>
      </c>
      <c r="M137" s="23">
        <v>122</v>
      </c>
      <c r="N137" s="135">
        <v>180</v>
      </c>
      <c r="O137" s="73">
        <f t="shared" si="9"/>
        <v>0.677777777777778</v>
      </c>
      <c r="P137" s="144"/>
    </row>
    <row r="138" ht="24" customHeight="1" spans="1:16">
      <c r="A138" s="6">
        <v>134</v>
      </c>
      <c r="B138" s="6" t="s">
        <v>198</v>
      </c>
      <c r="C138" s="128" t="s">
        <v>199</v>
      </c>
      <c r="D138" s="31">
        <v>2015</v>
      </c>
      <c r="E138" s="6" t="s">
        <v>172</v>
      </c>
      <c r="F138" s="131">
        <v>7</v>
      </c>
      <c r="G138" s="131">
        <v>67.08</v>
      </c>
      <c r="H138" s="131">
        <v>4.8</v>
      </c>
      <c r="I138" s="108">
        <f t="shared" si="10"/>
        <v>78.88</v>
      </c>
      <c r="J138" s="135">
        <v>16</v>
      </c>
      <c r="K138" s="135">
        <v>31</v>
      </c>
      <c r="L138" s="136">
        <f t="shared" si="8"/>
        <v>0.516129032258065</v>
      </c>
      <c r="M138" s="23">
        <v>123</v>
      </c>
      <c r="N138" s="135">
        <v>180</v>
      </c>
      <c r="O138" s="73">
        <f t="shared" si="9"/>
        <v>0.683333333333333</v>
      </c>
      <c r="P138" s="144"/>
    </row>
    <row r="139" ht="24" customHeight="1" spans="1:16">
      <c r="A139" s="6">
        <v>135</v>
      </c>
      <c r="B139" s="149" t="s">
        <v>200</v>
      </c>
      <c r="C139" s="128" t="s">
        <v>201</v>
      </c>
      <c r="D139" s="31">
        <v>2015</v>
      </c>
      <c r="E139" s="6" t="s">
        <v>172</v>
      </c>
      <c r="F139" s="131">
        <v>7</v>
      </c>
      <c r="G139" s="131">
        <v>68.04</v>
      </c>
      <c r="H139" s="131">
        <v>3.6</v>
      </c>
      <c r="I139" s="108">
        <f t="shared" si="10"/>
        <v>78.64</v>
      </c>
      <c r="J139" s="135">
        <v>17</v>
      </c>
      <c r="K139" s="135">
        <v>31</v>
      </c>
      <c r="L139" s="136">
        <f t="shared" si="8"/>
        <v>0.548387096774194</v>
      </c>
      <c r="M139" s="23">
        <v>125</v>
      </c>
      <c r="N139" s="135">
        <v>180</v>
      </c>
      <c r="O139" s="73">
        <f t="shared" si="9"/>
        <v>0.694444444444444</v>
      </c>
      <c r="P139" s="144"/>
    </row>
    <row r="140" ht="24" customHeight="1" spans="1:16">
      <c r="A140" s="6">
        <v>136</v>
      </c>
      <c r="B140" s="149" t="s">
        <v>202</v>
      </c>
      <c r="C140" s="128" t="s">
        <v>203</v>
      </c>
      <c r="D140" s="31">
        <v>2015</v>
      </c>
      <c r="E140" s="6" t="s">
        <v>172</v>
      </c>
      <c r="F140" s="131">
        <v>7.05</v>
      </c>
      <c r="G140" s="131">
        <v>66.81</v>
      </c>
      <c r="H140" s="131">
        <v>4.6</v>
      </c>
      <c r="I140" s="108">
        <f t="shared" si="10"/>
        <v>78.46</v>
      </c>
      <c r="J140" s="135">
        <v>18</v>
      </c>
      <c r="K140" s="135">
        <v>31</v>
      </c>
      <c r="L140" s="136">
        <f t="shared" si="8"/>
        <v>0.580645161290323</v>
      </c>
      <c r="M140" s="23">
        <v>128</v>
      </c>
      <c r="N140" s="135">
        <v>180</v>
      </c>
      <c r="O140" s="73">
        <f t="shared" si="9"/>
        <v>0.711111111111111</v>
      </c>
      <c r="P140" s="144"/>
    </row>
    <row r="141" ht="24" customHeight="1" spans="1:16">
      <c r="A141" s="6">
        <v>137</v>
      </c>
      <c r="B141" s="149" t="s">
        <v>204</v>
      </c>
      <c r="C141" s="128" t="s">
        <v>205</v>
      </c>
      <c r="D141" s="31">
        <v>2015</v>
      </c>
      <c r="E141" s="6" t="s">
        <v>172</v>
      </c>
      <c r="F141" s="131">
        <v>7</v>
      </c>
      <c r="G141" s="131">
        <v>66.92</v>
      </c>
      <c r="H141" s="131">
        <v>3.6</v>
      </c>
      <c r="I141" s="108">
        <f t="shared" si="10"/>
        <v>77.52</v>
      </c>
      <c r="J141" s="135">
        <v>19</v>
      </c>
      <c r="K141" s="135">
        <v>31</v>
      </c>
      <c r="L141" s="136">
        <f t="shared" si="8"/>
        <v>0.612903225806452</v>
      </c>
      <c r="M141" s="23">
        <v>135</v>
      </c>
      <c r="N141" s="135">
        <v>180</v>
      </c>
      <c r="O141" s="73">
        <f t="shared" si="9"/>
        <v>0.75</v>
      </c>
      <c r="P141" s="144"/>
    </row>
    <row r="142" ht="24" customHeight="1" spans="1:16">
      <c r="A142" s="6">
        <v>138</v>
      </c>
      <c r="B142" s="149" t="s">
        <v>206</v>
      </c>
      <c r="C142" s="128" t="s">
        <v>207</v>
      </c>
      <c r="D142" s="31">
        <v>2015</v>
      </c>
      <c r="E142" s="6" t="s">
        <v>172</v>
      </c>
      <c r="F142" s="131">
        <v>7</v>
      </c>
      <c r="G142" s="131">
        <v>66.5475</v>
      </c>
      <c r="H142" s="131">
        <v>3.6</v>
      </c>
      <c r="I142" s="108">
        <f t="shared" si="10"/>
        <v>77.1475</v>
      </c>
      <c r="J142" s="135">
        <v>20</v>
      </c>
      <c r="K142" s="135">
        <v>31</v>
      </c>
      <c r="L142" s="136">
        <f t="shared" si="8"/>
        <v>0.645161290322581</v>
      </c>
      <c r="M142" s="23">
        <v>145</v>
      </c>
      <c r="N142" s="135">
        <v>180</v>
      </c>
      <c r="O142" s="73">
        <f t="shared" si="9"/>
        <v>0.805555555555556</v>
      </c>
      <c r="P142" s="144"/>
    </row>
    <row r="143" ht="24" customHeight="1" spans="1:16">
      <c r="A143" s="6">
        <v>139</v>
      </c>
      <c r="B143" s="149" t="s">
        <v>208</v>
      </c>
      <c r="C143" s="128" t="s">
        <v>209</v>
      </c>
      <c r="D143" s="31">
        <v>2015</v>
      </c>
      <c r="E143" s="6" t="s">
        <v>172</v>
      </c>
      <c r="F143" s="131">
        <v>7</v>
      </c>
      <c r="G143" s="131">
        <v>64.6375</v>
      </c>
      <c r="H143" s="131">
        <v>5.2</v>
      </c>
      <c r="I143" s="108">
        <f t="shared" si="10"/>
        <v>76.8375</v>
      </c>
      <c r="J143" s="135">
        <v>21</v>
      </c>
      <c r="K143" s="135">
        <v>31</v>
      </c>
      <c r="L143" s="136">
        <f t="shared" si="8"/>
        <v>0.67741935483871</v>
      </c>
      <c r="M143" s="23">
        <v>150</v>
      </c>
      <c r="N143" s="135">
        <v>180</v>
      </c>
      <c r="O143" s="73">
        <f t="shared" si="9"/>
        <v>0.833333333333333</v>
      </c>
      <c r="P143" s="144"/>
    </row>
    <row r="144" ht="24" customHeight="1" spans="1:16">
      <c r="A144" s="6">
        <v>140</v>
      </c>
      <c r="B144" s="149" t="s">
        <v>210</v>
      </c>
      <c r="C144" s="128" t="s">
        <v>211</v>
      </c>
      <c r="D144" s="31">
        <v>2015</v>
      </c>
      <c r="E144" s="6" t="s">
        <v>172</v>
      </c>
      <c r="F144" s="131">
        <v>7</v>
      </c>
      <c r="G144" s="131">
        <v>65.9905</v>
      </c>
      <c r="H144" s="131">
        <v>3.8</v>
      </c>
      <c r="I144" s="108">
        <f t="shared" si="10"/>
        <v>76.7905</v>
      </c>
      <c r="J144" s="135">
        <v>22</v>
      </c>
      <c r="K144" s="135">
        <v>31</v>
      </c>
      <c r="L144" s="136">
        <f t="shared" si="8"/>
        <v>0.709677419354839</v>
      </c>
      <c r="M144" s="23">
        <v>151</v>
      </c>
      <c r="N144" s="135">
        <v>180</v>
      </c>
      <c r="O144" s="73">
        <f t="shared" si="9"/>
        <v>0.838888888888889</v>
      </c>
      <c r="P144" s="144"/>
    </row>
    <row r="145" ht="24" customHeight="1" spans="1:16">
      <c r="A145" s="6">
        <v>141</v>
      </c>
      <c r="B145" s="149" t="s">
        <v>212</v>
      </c>
      <c r="C145" s="128" t="s">
        <v>213</v>
      </c>
      <c r="D145" s="31">
        <v>2015</v>
      </c>
      <c r="E145" s="6" t="s">
        <v>172</v>
      </c>
      <c r="F145" s="131">
        <v>7.7</v>
      </c>
      <c r="G145" s="131">
        <v>64.22</v>
      </c>
      <c r="H145" s="131">
        <v>4.6</v>
      </c>
      <c r="I145" s="108">
        <f t="shared" si="10"/>
        <v>76.52</v>
      </c>
      <c r="J145" s="135">
        <v>23</v>
      </c>
      <c r="K145" s="135">
        <v>31</v>
      </c>
      <c r="L145" s="136">
        <f t="shared" si="8"/>
        <v>0.741935483870968</v>
      </c>
      <c r="M145" s="23">
        <v>152</v>
      </c>
      <c r="N145" s="135">
        <v>180</v>
      </c>
      <c r="O145" s="73">
        <f t="shared" si="9"/>
        <v>0.844444444444444</v>
      </c>
      <c r="P145" s="144"/>
    </row>
    <row r="146" ht="24" customHeight="1" spans="1:16">
      <c r="A146" s="6">
        <v>142</v>
      </c>
      <c r="B146" s="149" t="s">
        <v>214</v>
      </c>
      <c r="C146" s="128" t="s">
        <v>215</v>
      </c>
      <c r="D146" s="31">
        <v>2015</v>
      </c>
      <c r="E146" s="6" t="s">
        <v>172</v>
      </c>
      <c r="F146" s="131">
        <v>7.55</v>
      </c>
      <c r="G146" s="131">
        <v>64.59</v>
      </c>
      <c r="H146" s="131">
        <v>3.6</v>
      </c>
      <c r="I146" s="108">
        <f t="shared" si="10"/>
        <v>75.74</v>
      </c>
      <c r="J146" s="135">
        <v>24</v>
      </c>
      <c r="K146" s="135">
        <v>31</v>
      </c>
      <c r="L146" s="136">
        <f t="shared" si="8"/>
        <v>0.774193548387097</v>
      </c>
      <c r="M146" s="23">
        <v>155</v>
      </c>
      <c r="N146" s="135">
        <v>180</v>
      </c>
      <c r="O146" s="73">
        <f t="shared" si="9"/>
        <v>0.861111111111111</v>
      </c>
      <c r="P146" s="144"/>
    </row>
    <row r="147" ht="24" customHeight="1" spans="1:16">
      <c r="A147" s="6">
        <v>143</v>
      </c>
      <c r="B147" s="149">
        <v>2015011014</v>
      </c>
      <c r="C147" s="128" t="s">
        <v>216</v>
      </c>
      <c r="D147" s="31">
        <v>2015</v>
      </c>
      <c r="E147" s="6" t="s">
        <v>172</v>
      </c>
      <c r="F147" s="131">
        <v>7.2</v>
      </c>
      <c r="G147" s="131">
        <v>62.51</v>
      </c>
      <c r="H147" s="131">
        <v>5.8</v>
      </c>
      <c r="I147" s="108">
        <v>0</v>
      </c>
      <c r="J147" s="135">
        <v>25</v>
      </c>
      <c r="K147" s="135">
        <v>31</v>
      </c>
      <c r="L147" s="136">
        <f t="shared" si="8"/>
        <v>0.806451612903226</v>
      </c>
      <c r="M147" s="23">
        <v>157</v>
      </c>
      <c r="N147" s="135">
        <v>180</v>
      </c>
      <c r="O147" s="73">
        <f t="shared" si="9"/>
        <v>0.872222222222222</v>
      </c>
      <c r="P147" s="144"/>
    </row>
    <row r="148" ht="24" customHeight="1" spans="1:16">
      <c r="A148" s="6">
        <v>144</v>
      </c>
      <c r="B148" s="149" t="s">
        <v>217</v>
      </c>
      <c r="C148" s="128" t="s">
        <v>218</v>
      </c>
      <c r="D148" s="31">
        <v>2015</v>
      </c>
      <c r="E148" s="6" t="s">
        <v>172</v>
      </c>
      <c r="F148" s="131">
        <v>7</v>
      </c>
      <c r="G148" s="131">
        <v>64.68</v>
      </c>
      <c r="H148" s="131">
        <v>3.8</v>
      </c>
      <c r="I148" s="108">
        <f t="shared" si="10"/>
        <v>75.48</v>
      </c>
      <c r="J148" s="135">
        <v>26</v>
      </c>
      <c r="K148" s="135">
        <v>31</v>
      </c>
      <c r="L148" s="136">
        <f t="shared" si="8"/>
        <v>0.838709677419355</v>
      </c>
      <c r="M148" s="23">
        <v>158</v>
      </c>
      <c r="N148" s="135">
        <v>180</v>
      </c>
      <c r="O148" s="73">
        <f t="shared" si="9"/>
        <v>0.877777777777778</v>
      </c>
      <c r="P148" s="144"/>
    </row>
    <row r="149" ht="24" customHeight="1" spans="1:16">
      <c r="A149" s="6">
        <v>145</v>
      </c>
      <c r="B149" s="149">
        <v>2015011008</v>
      </c>
      <c r="C149" s="128" t="s">
        <v>219</v>
      </c>
      <c r="D149" s="31">
        <v>2015</v>
      </c>
      <c r="E149" s="6" t="s">
        <v>172</v>
      </c>
      <c r="F149" s="131">
        <v>7.2</v>
      </c>
      <c r="G149" s="131">
        <v>62.34</v>
      </c>
      <c r="H149" s="131">
        <v>5.8</v>
      </c>
      <c r="I149" s="108">
        <f t="shared" si="10"/>
        <v>75.34</v>
      </c>
      <c r="J149" s="135">
        <v>27</v>
      </c>
      <c r="K149" s="135">
        <v>31</v>
      </c>
      <c r="L149" s="136">
        <f t="shared" si="8"/>
        <v>0.870967741935484</v>
      </c>
      <c r="M149" s="23">
        <v>159</v>
      </c>
      <c r="N149" s="135">
        <v>180</v>
      </c>
      <c r="O149" s="73">
        <f t="shared" si="9"/>
        <v>0.883333333333333</v>
      </c>
      <c r="P149" s="144"/>
    </row>
    <row r="150" ht="24" customHeight="1" spans="1:16">
      <c r="A150" s="6">
        <v>146</v>
      </c>
      <c r="B150" s="156" t="s">
        <v>220</v>
      </c>
      <c r="C150" s="128" t="s">
        <v>221</v>
      </c>
      <c r="D150" s="31">
        <v>2015</v>
      </c>
      <c r="E150" s="6" t="s">
        <v>172</v>
      </c>
      <c r="F150" s="131">
        <v>7.6</v>
      </c>
      <c r="G150" s="131">
        <v>63.33</v>
      </c>
      <c r="H150" s="131">
        <v>3.85</v>
      </c>
      <c r="I150" s="108">
        <f t="shared" si="10"/>
        <v>74.78</v>
      </c>
      <c r="J150" s="135">
        <v>28</v>
      </c>
      <c r="K150" s="135">
        <v>31</v>
      </c>
      <c r="L150" s="136">
        <f t="shared" si="8"/>
        <v>0.903225806451613</v>
      </c>
      <c r="M150" s="23">
        <v>161</v>
      </c>
      <c r="N150" s="135">
        <v>180</v>
      </c>
      <c r="O150" s="73">
        <f t="shared" si="9"/>
        <v>0.894444444444444</v>
      </c>
      <c r="P150" s="144"/>
    </row>
    <row r="151" ht="24" customHeight="1" spans="1:16">
      <c r="A151" s="6">
        <v>147</v>
      </c>
      <c r="B151" s="149" t="s">
        <v>222</v>
      </c>
      <c r="C151" s="128" t="s">
        <v>223</v>
      </c>
      <c r="D151" s="31">
        <v>2015</v>
      </c>
      <c r="E151" s="6" t="s">
        <v>172</v>
      </c>
      <c r="F151" s="131">
        <v>7</v>
      </c>
      <c r="G151" s="131">
        <v>63.6</v>
      </c>
      <c r="H151" s="131">
        <v>3.6</v>
      </c>
      <c r="I151" s="108">
        <f t="shared" si="10"/>
        <v>74.2</v>
      </c>
      <c r="J151" s="135">
        <v>29</v>
      </c>
      <c r="K151" s="135">
        <v>31</v>
      </c>
      <c r="L151" s="136">
        <f t="shared" si="8"/>
        <v>0.935483870967742</v>
      </c>
      <c r="M151" s="23">
        <v>162</v>
      </c>
      <c r="N151" s="135">
        <v>180</v>
      </c>
      <c r="O151" s="73">
        <f t="shared" si="9"/>
        <v>0.9</v>
      </c>
      <c r="P151" s="144"/>
    </row>
    <row r="152" ht="24" customHeight="1" spans="1:16">
      <c r="A152" s="6">
        <v>148</v>
      </c>
      <c r="B152" s="149" t="s">
        <v>224</v>
      </c>
      <c r="C152" s="128" t="s">
        <v>225</v>
      </c>
      <c r="D152" s="31">
        <v>2015</v>
      </c>
      <c r="E152" s="6" t="s">
        <v>172</v>
      </c>
      <c r="F152" s="131">
        <v>7</v>
      </c>
      <c r="G152" s="131">
        <v>61.2</v>
      </c>
      <c r="H152" s="131">
        <v>5.1</v>
      </c>
      <c r="I152" s="108">
        <f t="shared" si="10"/>
        <v>73.3</v>
      </c>
      <c r="J152" s="135">
        <v>30</v>
      </c>
      <c r="K152" s="135">
        <v>31</v>
      </c>
      <c r="L152" s="136">
        <f t="shared" si="8"/>
        <v>0.967741935483871</v>
      </c>
      <c r="M152" s="23">
        <v>166</v>
      </c>
      <c r="N152" s="135">
        <v>180</v>
      </c>
      <c r="O152" s="73">
        <f t="shared" si="9"/>
        <v>0.922222222222222</v>
      </c>
      <c r="P152" s="144"/>
    </row>
    <row r="153" ht="24" customHeight="1" spans="1:16">
      <c r="A153" s="6">
        <v>149</v>
      </c>
      <c r="B153" s="149" t="s">
        <v>226</v>
      </c>
      <c r="C153" s="128" t="s">
        <v>227</v>
      </c>
      <c r="D153" s="31">
        <v>2015</v>
      </c>
      <c r="E153" s="6" t="s">
        <v>172</v>
      </c>
      <c r="F153" s="131">
        <v>7</v>
      </c>
      <c r="G153" s="131">
        <v>62.28</v>
      </c>
      <c r="H153" s="131">
        <v>4</v>
      </c>
      <c r="I153" s="108">
        <f t="shared" si="10"/>
        <v>73.28</v>
      </c>
      <c r="J153" s="135">
        <v>31</v>
      </c>
      <c r="K153" s="135">
        <v>31</v>
      </c>
      <c r="L153" s="136">
        <f t="shared" si="8"/>
        <v>1</v>
      </c>
      <c r="M153" s="23">
        <v>167</v>
      </c>
      <c r="N153" s="135">
        <v>180</v>
      </c>
      <c r="O153" s="73">
        <f t="shared" si="9"/>
        <v>0.927777777777778</v>
      </c>
      <c r="P153" s="144"/>
    </row>
    <row r="154" ht="24" customHeight="1" spans="1:16">
      <c r="A154" s="6">
        <v>150</v>
      </c>
      <c r="B154" s="79">
        <v>2015011044</v>
      </c>
      <c r="C154" s="79" t="s">
        <v>228</v>
      </c>
      <c r="D154" s="31">
        <v>2015</v>
      </c>
      <c r="E154" s="27" t="s">
        <v>229</v>
      </c>
      <c r="F154" s="131" t="s">
        <v>230</v>
      </c>
      <c r="G154" s="32">
        <v>75.42</v>
      </c>
      <c r="H154" s="32">
        <v>6.8</v>
      </c>
      <c r="I154" s="108">
        <f>SUM(F154+G154+H154)</f>
        <v>92.22</v>
      </c>
      <c r="J154" s="23">
        <v>1</v>
      </c>
      <c r="K154" s="23">
        <v>31</v>
      </c>
      <c r="L154" s="73">
        <v>0.032258064516129</v>
      </c>
      <c r="M154" s="23">
        <v>1</v>
      </c>
      <c r="N154" s="135">
        <v>180</v>
      </c>
      <c r="O154" s="109">
        <f t="shared" si="9"/>
        <v>0.00555555555555556</v>
      </c>
      <c r="P154" s="144"/>
    </row>
    <row r="155" ht="24" customHeight="1" spans="1:16">
      <c r="A155" s="6">
        <v>151</v>
      </c>
      <c r="B155" s="157">
        <v>2015010146</v>
      </c>
      <c r="C155" s="157" t="s">
        <v>231</v>
      </c>
      <c r="D155" s="31">
        <v>2015</v>
      </c>
      <c r="E155" s="27" t="s">
        <v>229</v>
      </c>
      <c r="F155" s="131" t="s">
        <v>230</v>
      </c>
      <c r="G155" s="32">
        <v>76.42</v>
      </c>
      <c r="H155" s="32">
        <v>5.6</v>
      </c>
      <c r="I155" s="108">
        <f>SUM(F155+G155+H155)</f>
        <v>92.02</v>
      </c>
      <c r="J155" s="23">
        <v>2</v>
      </c>
      <c r="K155" s="23">
        <v>31</v>
      </c>
      <c r="L155" s="73">
        <v>0.0645161290322581</v>
      </c>
      <c r="M155" s="23">
        <v>2</v>
      </c>
      <c r="N155" s="135">
        <v>180</v>
      </c>
      <c r="O155" s="73">
        <f t="shared" si="9"/>
        <v>0.0111111111111111</v>
      </c>
      <c r="P155" s="144"/>
    </row>
    <row r="156" ht="24" customHeight="1" spans="1:16">
      <c r="A156" s="6">
        <v>152</v>
      </c>
      <c r="B156" s="79">
        <v>2015011028</v>
      </c>
      <c r="C156" s="79" t="s">
        <v>232</v>
      </c>
      <c r="D156" s="31">
        <v>2015</v>
      </c>
      <c r="E156" s="27" t="s">
        <v>229</v>
      </c>
      <c r="F156" s="131" t="s">
        <v>230</v>
      </c>
      <c r="G156" s="32">
        <v>74.14</v>
      </c>
      <c r="H156" s="32">
        <v>7.2</v>
      </c>
      <c r="I156" s="108">
        <f>SUM(F156+G156+H156)</f>
        <v>91.34</v>
      </c>
      <c r="J156" s="23">
        <v>3</v>
      </c>
      <c r="K156" s="23">
        <v>31</v>
      </c>
      <c r="L156" s="73">
        <v>0.0967741935483871</v>
      </c>
      <c r="M156" s="23">
        <v>3</v>
      </c>
      <c r="N156" s="135">
        <v>180</v>
      </c>
      <c r="O156" s="73">
        <f t="shared" si="9"/>
        <v>0.0166666666666667</v>
      </c>
      <c r="P156" s="144"/>
    </row>
    <row r="157" ht="24" customHeight="1" spans="1:16">
      <c r="A157" s="6">
        <v>153</v>
      </c>
      <c r="B157" s="79">
        <v>2015011038</v>
      </c>
      <c r="C157" s="79" t="s">
        <v>233</v>
      </c>
      <c r="D157" s="31">
        <v>2015</v>
      </c>
      <c r="E157" s="27" t="s">
        <v>229</v>
      </c>
      <c r="F157" s="131" t="s">
        <v>230</v>
      </c>
      <c r="G157" s="32">
        <v>74.14</v>
      </c>
      <c r="H157" s="32">
        <v>5.8</v>
      </c>
      <c r="I157" s="108">
        <f>SUM(F157+G157+H157)</f>
        <v>89.94</v>
      </c>
      <c r="J157" s="23">
        <v>4</v>
      </c>
      <c r="K157" s="23">
        <v>31</v>
      </c>
      <c r="L157" s="73">
        <v>0.129032258064516</v>
      </c>
      <c r="M157" s="23">
        <v>5</v>
      </c>
      <c r="N157" s="135">
        <v>180</v>
      </c>
      <c r="O157" s="73">
        <f t="shared" si="9"/>
        <v>0.0277777777777778</v>
      </c>
      <c r="P157" s="144"/>
    </row>
    <row r="158" ht="24" customHeight="1" spans="1:16">
      <c r="A158" s="6">
        <v>154</v>
      </c>
      <c r="B158" s="79">
        <v>2015011042</v>
      </c>
      <c r="C158" s="79" t="s">
        <v>234</v>
      </c>
      <c r="D158" s="31">
        <v>2015</v>
      </c>
      <c r="E158" s="27" t="s">
        <v>229</v>
      </c>
      <c r="F158" s="131" t="s">
        <v>230</v>
      </c>
      <c r="G158" s="32">
        <v>73.62</v>
      </c>
      <c r="H158" s="32">
        <v>5.8</v>
      </c>
      <c r="I158" s="108">
        <f>SUM(F158+G158+H158)</f>
        <v>89.42</v>
      </c>
      <c r="J158" s="23">
        <v>5</v>
      </c>
      <c r="K158" s="23">
        <v>31</v>
      </c>
      <c r="L158" s="73">
        <v>0.161290322580645</v>
      </c>
      <c r="M158" s="23">
        <v>7</v>
      </c>
      <c r="N158" s="135">
        <v>180</v>
      </c>
      <c r="O158" s="73">
        <f t="shared" si="9"/>
        <v>0.0388888888888889</v>
      </c>
      <c r="P158" s="144"/>
    </row>
    <row r="159" ht="24" customHeight="1" spans="1:16">
      <c r="A159" s="6">
        <v>155</v>
      </c>
      <c r="B159" s="79">
        <v>2015011031</v>
      </c>
      <c r="C159" s="79" t="s">
        <v>235</v>
      </c>
      <c r="D159" s="31">
        <v>2015</v>
      </c>
      <c r="E159" s="27" t="s">
        <v>229</v>
      </c>
      <c r="F159" s="131" t="s">
        <v>236</v>
      </c>
      <c r="G159" s="32">
        <v>73.16</v>
      </c>
      <c r="H159" s="32">
        <v>6.3</v>
      </c>
      <c r="I159" s="108">
        <f t="shared" ref="I159:I184" si="11">SUM(F159+G159+H159)</f>
        <v>88.01</v>
      </c>
      <c r="J159" s="23">
        <v>6</v>
      </c>
      <c r="K159" s="23">
        <v>31</v>
      </c>
      <c r="L159" s="73">
        <v>0.193548387096774</v>
      </c>
      <c r="M159" s="23">
        <v>11</v>
      </c>
      <c r="N159" s="135">
        <v>180</v>
      </c>
      <c r="O159" s="73">
        <f t="shared" si="9"/>
        <v>0.0611111111111111</v>
      </c>
      <c r="P159" s="144"/>
    </row>
    <row r="160" ht="24" customHeight="1" spans="1:16">
      <c r="A160" s="6">
        <v>156</v>
      </c>
      <c r="B160" s="79">
        <v>2015011039</v>
      </c>
      <c r="C160" s="79" t="s">
        <v>237</v>
      </c>
      <c r="D160" s="31">
        <v>2015</v>
      </c>
      <c r="E160" s="27" t="s">
        <v>229</v>
      </c>
      <c r="F160" s="131" t="s">
        <v>238</v>
      </c>
      <c r="G160" s="32">
        <v>73.34</v>
      </c>
      <c r="H160" s="32">
        <v>5.6</v>
      </c>
      <c r="I160" s="108">
        <f t="shared" si="11"/>
        <v>87.94</v>
      </c>
      <c r="J160" s="23">
        <v>7</v>
      </c>
      <c r="K160" s="23">
        <v>31</v>
      </c>
      <c r="L160" s="73">
        <v>0.225806451612903</v>
      </c>
      <c r="M160" s="23">
        <v>12</v>
      </c>
      <c r="N160" s="135">
        <v>180</v>
      </c>
      <c r="O160" s="73">
        <f t="shared" si="9"/>
        <v>0.0666666666666667</v>
      </c>
      <c r="P160" s="144"/>
    </row>
    <row r="161" ht="24" customHeight="1" spans="1:16">
      <c r="A161" s="6">
        <v>157</v>
      </c>
      <c r="B161" s="79">
        <v>2015011045</v>
      </c>
      <c r="C161" s="158" t="s">
        <v>239</v>
      </c>
      <c r="D161" s="31">
        <v>2015</v>
      </c>
      <c r="E161" s="27" t="s">
        <v>229</v>
      </c>
      <c r="F161" s="131" t="s">
        <v>240</v>
      </c>
      <c r="G161" s="32">
        <v>72.28</v>
      </c>
      <c r="H161" s="32">
        <v>5.8</v>
      </c>
      <c r="I161" s="108">
        <f t="shared" si="11"/>
        <v>87.68</v>
      </c>
      <c r="J161" s="23">
        <v>8</v>
      </c>
      <c r="K161" s="23">
        <v>31</v>
      </c>
      <c r="L161" s="73">
        <v>0.258064516129032</v>
      </c>
      <c r="M161" s="23">
        <v>16</v>
      </c>
      <c r="N161" s="135">
        <v>180</v>
      </c>
      <c r="O161" s="73">
        <f t="shared" si="9"/>
        <v>0.0888888888888889</v>
      </c>
      <c r="P161" s="144"/>
    </row>
    <row r="162" ht="24" customHeight="1" spans="1:16">
      <c r="A162" s="6">
        <v>158</v>
      </c>
      <c r="B162" s="79">
        <v>2015011041</v>
      </c>
      <c r="C162" s="79" t="s">
        <v>241</v>
      </c>
      <c r="D162" s="31">
        <v>2015</v>
      </c>
      <c r="E162" s="27" t="s">
        <v>229</v>
      </c>
      <c r="F162" s="131" t="s">
        <v>242</v>
      </c>
      <c r="G162" s="32">
        <v>71.77</v>
      </c>
      <c r="H162" s="32">
        <v>5.6</v>
      </c>
      <c r="I162" s="108">
        <f t="shared" si="11"/>
        <v>86.27</v>
      </c>
      <c r="J162" s="23">
        <v>9</v>
      </c>
      <c r="K162" s="23">
        <v>31</v>
      </c>
      <c r="L162" s="73">
        <v>0.290322580645161</v>
      </c>
      <c r="M162" s="23">
        <v>34</v>
      </c>
      <c r="N162" s="135">
        <v>180</v>
      </c>
      <c r="O162" s="73">
        <f t="shared" si="9"/>
        <v>0.188888888888889</v>
      </c>
      <c r="P162" s="144"/>
    </row>
    <row r="163" ht="24" customHeight="1" spans="1:16">
      <c r="A163" s="6">
        <v>159</v>
      </c>
      <c r="B163" s="79">
        <v>2015011036</v>
      </c>
      <c r="C163" s="79" t="s">
        <v>243</v>
      </c>
      <c r="D163" s="31">
        <v>2015</v>
      </c>
      <c r="E163" s="27" t="s">
        <v>229</v>
      </c>
      <c r="F163" s="131" t="s">
        <v>244</v>
      </c>
      <c r="G163" s="32">
        <v>71.41</v>
      </c>
      <c r="H163" s="32">
        <v>5.55</v>
      </c>
      <c r="I163" s="108">
        <f t="shared" si="11"/>
        <v>86.16</v>
      </c>
      <c r="J163" s="23">
        <v>10</v>
      </c>
      <c r="K163" s="23">
        <v>31</v>
      </c>
      <c r="L163" s="73">
        <v>0.32258064516129</v>
      </c>
      <c r="M163" s="23">
        <v>36</v>
      </c>
      <c r="N163" s="135">
        <v>180</v>
      </c>
      <c r="O163" s="73">
        <f t="shared" si="9"/>
        <v>0.2</v>
      </c>
      <c r="P163" s="144"/>
    </row>
    <row r="164" ht="24" customHeight="1" spans="1:16">
      <c r="A164" s="6">
        <v>160</v>
      </c>
      <c r="B164" s="79">
        <v>2015011030</v>
      </c>
      <c r="C164" s="79" t="s">
        <v>245</v>
      </c>
      <c r="D164" s="31">
        <v>2015</v>
      </c>
      <c r="E164" s="27" t="s">
        <v>229</v>
      </c>
      <c r="F164" s="131" t="s">
        <v>246</v>
      </c>
      <c r="G164" s="32">
        <v>71.79</v>
      </c>
      <c r="H164" s="32">
        <v>5.8</v>
      </c>
      <c r="I164" s="108">
        <f t="shared" si="11"/>
        <v>86.04</v>
      </c>
      <c r="J164" s="23">
        <v>11</v>
      </c>
      <c r="K164" s="23">
        <v>31</v>
      </c>
      <c r="L164" s="73">
        <v>0.354838709677419</v>
      </c>
      <c r="M164" s="23">
        <v>37</v>
      </c>
      <c r="N164" s="135">
        <v>180</v>
      </c>
      <c r="O164" s="73">
        <f t="shared" si="9"/>
        <v>0.205555555555556</v>
      </c>
      <c r="P164" s="144"/>
    </row>
    <row r="165" ht="24" customHeight="1" spans="1:16">
      <c r="A165" s="6">
        <v>161</v>
      </c>
      <c r="B165" s="79">
        <v>2015011035</v>
      </c>
      <c r="C165" s="79" t="s">
        <v>247</v>
      </c>
      <c r="D165" s="31">
        <v>2015</v>
      </c>
      <c r="E165" s="27" t="s">
        <v>229</v>
      </c>
      <c r="F165" s="131" t="s">
        <v>248</v>
      </c>
      <c r="G165" s="32">
        <v>69.7</v>
      </c>
      <c r="H165" s="32">
        <v>7.8</v>
      </c>
      <c r="I165" s="108">
        <f t="shared" si="11"/>
        <v>86</v>
      </c>
      <c r="J165" s="23">
        <v>12</v>
      </c>
      <c r="K165" s="23">
        <v>31</v>
      </c>
      <c r="L165" s="73">
        <v>0.387096774193548</v>
      </c>
      <c r="M165" s="23">
        <v>38</v>
      </c>
      <c r="N165" s="135">
        <v>180</v>
      </c>
      <c r="O165" s="73">
        <f t="shared" si="9"/>
        <v>0.211111111111111</v>
      </c>
      <c r="P165" s="144"/>
    </row>
    <row r="166" ht="24" customHeight="1" spans="1:16">
      <c r="A166" s="6">
        <v>162</v>
      </c>
      <c r="B166" s="79">
        <v>2015011057</v>
      </c>
      <c r="C166" s="79" t="s">
        <v>249</v>
      </c>
      <c r="D166" s="31">
        <v>2015</v>
      </c>
      <c r="E166" s="27" t="s">
        <v>229</v>
      </c>
      <c r="F166" s="131" t="s">
        <v>244</v>
      </c>
      <c r="G166" s="32">
        <v>69.7</v>
      </c>
      <c r="H166" s="32">
        <v>6.5</v>
      </c>
      <c r="I166" s="108">
        <f t="shared" si="11"/>
        <v>85.4</v>
      </c>
      <c r="J166" s="23">
        <v>13</v>
      </c>
      <c r="K166" s="23">
        <v>31</v>
      </c>
      <c r="L166" s="73">
        <v>0.419354838709677</v>
      </c>
      <c r="M166" s="23">
        <v>43</v>
      </c>
      <c r="N166" s="135">
        <v>180</v>
      </c>
      <c r="O166" s="73">
        <f t="shared" si="9"/>
        <v>0.238888888888889</v>
      </c>
      <c r="P166" s="144"/>
    </row>
    <row r="167" ht="24" customHeight="1" spans="1:16">
      <c r="A167" s="6">
        <v>163</v>
      </c>
      <c r="B167" s="79">
        <v>2015011037</v>
      </c>
      <c r="C167" s="79" t="s">
        <v>250</v>
      </c>
      <c r="D167" s="31">
        <v>2015</v>
      </c>
      <c r="E167" s="27" t="s">
        <v>229</v>
      </c>
      <c r="F167" s="131" t="s">
        <v>251</v>
      </c>
      <c r="G167" s="32">
        <v>69.03</v>
      </c>
      <c r="H167" s="32">
        <v>6.1</v>
      </c>
      <c r="I167" s="108">
        <f t="shared" si="11"/>
        <v>83.83</v>
      </c>
      <c r="J167" s="23">
        <v>14</v>
      </c>
      <c r="K167" s="23">
        <v>31</v>
      </c>
      <c r="L167" s="73">
        <v>0.451612903225806</v>
      </c>
      <c r="M167" s="23">
        <v>62</v>
      </c>
      <c r="N167" s="135">
        <v>180</v>
      </c>
      <c r="O167" s="73">
        <f t="shared" si="9"/>
        <v>0.344444444444444</v>
      </c>
      <c r="P167" s="144"/>
    </row>
    <row r="168" ht="24" customHeight="1" spans="1:16">
      <c r="A168" s="6">
        <v>164</v>
      </c>
      <c r="B168" s="79">
        <v>2015011034</v>
      </c>
      <c r="C168" s="79" t="s">
        <v>252</v>
      </c>
      <c r="D168" s="31">
        <v>2015</v>
      </c>
      <c r="E168" s="27" t="s">
        <v>229</v>
      </c>
      <c r="F168" s="131" t="s">
        <v>253</v>
      </c>
      <c r="G168" s="32">
        <v>68.85</v>
      </c>
      <c r="H168" s="32">
        <v>5.6</v>
      </c>
      <c r="I168" s="108">
        <f t="shared" si="11"/>
        <v>82.75</v>
      </c>
      <c r="J168" s="23">
        <v>15</v>
      </c>
      <c r="K168" s="23">
        <v>31</v>
      </c>
      <c r="L168" s="73">
        <v>0.483870967741935</v>
      </c>
      <c r="M168" s="23">
        <v>72</v>
      </c>
      <c r="N168" s="135">
        <v>180</v>
      </c>
      <c r="O168" s="73">
        <f t="shared" si="9"/>
        <v>0.4</v>
      </c>
      <c r="P168" s="144"/>
    </row>
    <row r="169" ht="24" customHeight="1" spans="1:16">
      <c r="A169" s="6">
        <v>165</v>
      </c>
      <c r="B169" s="79">
        <v>2015011052</v>
      </c>
      <c r="C169" s="79" t="s">
        <v>254</v>
      </c>
      <c r="D169" s="31">
        <v>2015</v>
      </c>
      <c r="E169" s="27" t="s">
        <v>229</v>
      </c>
      <c r="F169" s="131" t="s">
        <v>242</v>
      </c>
      <c r="G169" s="32">
        <v>67.12</v>
      </c>
      <c r="H169" s="32">
        <v>5.6</v>
      </c>
      <c r="I169" s="108">
        <f t="shared" si="11"/>
        <v>81.62</v>
      </c>
      <c r="J169" s="23">
        <v>16</v>
      </c>
      <c r="K169" s="23">
        <v>31</v>
      </c>
      <c r="L169" s="73">
        <v>0.516129032258065</v>
      </c>
      <c r="M169" s="23">
        <v>85</v>
      </c>
      <c r="N169" s="135">
        <v>180</v>
      </c>
      <c r="O169" s="73">
        <f t="shared" si="9"/>
        <v>0.472222222222222</v>
      </c>
      <c r="P169" s="144"/>
    </row>
    <row r="170" ht="24" customHeight="1" spans="1:16">
      <c r="A170" s="6">
        <v>166</v>
      </c>
      <c r="B170" s="79">
        <v>2015011046</v>
      </c>
      <c r="C170" s="79" t="s">
        <v>255</v>
      </c>
      <c r="D170" s="31">
        <v>2015</v>
      </c>
      <c r="E170" s="27" t="s">
        <v>229</v>
      </c>
      <c r="F170" s="131" t="s">
        <v>238</v>
      </c>
      <c r="G170" s="32">
        <v>64.65</v>
      </c>
      <c r="H170" s="32">
        <v>7.8</v>
      </c>
      <c r="I170" s="108">
        <f t="shared" si="11"/>
        <v>81.45</v>
      </c>
      <c r="J170" s="23">
        <v>17</v>
      </c>
      <c r="K170" s="23">
        <v>31</v>
      </c>
      <c r="L170" s="73">
        <v>0.548387096774194</v>
      </c>
      <c r="M170" s="23">
        <v>88</v>
      </c>
      <c r="N170" s="135">
        <v>180</v>
      </c>
      <c r="O170" s="73">
        <f t="shared" si="9"/>
        <v>0.488888888888889</v>
      </c>
      <c r="P170" s="144"/>
    </row>
    <row r="171" ht="24" customHeight="1" spans="1:16">
      <c r="A171" s="6">
        <v>167</v>
      </c>
      <c r="B171" s="79">
        <v>2015011055</v>
      </c>
      <c r="C171" s="79" t="s">
        <v>256</v>
      </c>
      <c r="D171" s="31">
        <v>2015</v>
      </c>
      <c r="E171" s="27" t="s">
        <v>229</v>
      </c>
      <c r="F171" s="131" t="s">
        <v>257</v>
      </c>
      <c r="G171" s="32">
        <v>67.76</v>
      </c>
      <c r="H171" s="32">
        <v>5.2</v>
      </c>
      <c r="I171" s="108">
        <f t="shared" si="11"/>
        <v>80.96</v>
      </c>
      <c r="J171" s="23">
        <v>18</v>
      </c>
      <c r="K171" s="23">
        <v>31</v>
      </c>
      <c r="L171" s="73">
        <v>0.580645161290323</v>
      </c>
      <c r="M171" s="23">
        <v>94</v>
      </c>
      <c r="N171" s="135">
        <v>180</v>
      </c>
      <c r="O171" s="73">
        <f t="shared" si="9"/>
        <v>0.522222222222222</v>
      </c>
      <c r="P171" s="144"/>
    </row>
    <row r="172" ht="24" customHeight="1" spans="1:16">
      <c r="A172" s="6">
        <v>168</v>
      </c>
      <c r="B172" s="79">
        <v>2015011029</v>
      </c>
      <c r="C172" s="79" t="s">
        <v>258</v>
      </c>
      <c r="D172" s="31">
        <v>2015</v>
      </c>
      <c r="E172" s="27" t="s">
        <v>229</v>
      </c>
      <c r="F172" s="131" t="s">
        <v>259</v>
      </c>
      <c r="G172" s="32">
        <v>66.48</v>
      </c>
      <c r="H172" s="32">
        <v>5.6</v>
      </c>
      <c r="I172" s="108">
        <f t="shared" si="11"/>
        <v>80.13</v>
      </c>
      <c r="J172" s="23">
        <v>19</v>
      </c>
      <c r="K172" s="23">
        <v>31</v>
      </c>
      <c r="L172" s="73">
        <v>0.612903225806452</v>
      </c>
      <c r="M172" s="23">
        <v>105</v>
      </c>
      <c r="N172" s="135">
        <v>180</v>
      </c>
      <c r="O172" s="73">
        <f t="shared" si="9"/>
        <v>0.583333333333333</v>
      </c>
      <c r="P172" s="144"/>
    </row>
    <row r="173" ht="24" customHeight="1" spans="1:16">
      <c r="A173" s="6">
        <v>169</v>
      </c>
      <c r="B173" s="79">
        <v>2015011032</v>
      </c>
      <c r="C173" s="79" t="s">
        <v>260</v>
      </c>
      <c r="D173" s="31">
        <v>2015</v>
      </c>
      <c r="E173" s="27" t="s">
        <v>229</v>
      </c>
      <c r="F173" s="131" t="s">
        <v>259</v>
      </c>
      <c r="G173" s="32">
        <v>66.03</v>
      </c>
      <c r="H173" s="32">
        <v>5.8</v>
      </c>
      <c r="I173" s="108">
        <f t="shared" si="11"/>
        <v>79.88</v>
      </c>
      <c r="J173" s="23">
        <v>20</v>
      </c>
      <c r="K173" s="23">
        <v>31</v>
      </c>
      <c r="L173" s="73">
        <v>0.645161290322581</v>
      </c>
      <c r="M173" s="23">
        <v>109</v>
      </c>
      <c r="N173" s="135">
        <v>180</v>
      </c>
      <c r="O173" s="73">
        <f t="shared" si="9"/>
        <v>0.605555555555556</v>
      </c>
      <c r="P173" s="144"/>
    </row>
    <row r="174" ht="24" customHeight="1" spans="1:16">
      <c r="A174" s="6">
        <v>170</v>
      </c>
      <c r="B174" s="79">
        <v>2015011040</v>
      </c>
      <c r="C174" s="79" t="s">
        <v>261</v>
      </c>
      <c r="D174" s="31">
        <v>2015</v>
      </c>
      <c r="E174" s="27" t="s">
        <v>229</v>
      </c>
      <c r="F174" s="131" t="s">
        <v>248</v>
      </c>
      <c r="G174" s="32">
        <v>65.69</v>
      </c>
      <c r="H174" s="32">
        <v>5.6</v>
      </c>
      <c r="I174" s="108">
        <f t="shared" si="11"/>
        <v>79.79</v>
      </c>
      <c r="J174" s="23">
        <v>21</v>
      </c>
      <c r="K174" s="23">
        <v>31</v>
      </c>
      <c r="L174" s="73">
        <v>0.67741935483871</v>
      </c>
      <c r="M174" s="23">
        <v>111</v>
      </c>
      <c r="N174" s="135">
        <v>180</v>
      </c>
      <c r="O174" s="73">
        <f t="shared" si="9"/>
        <v>0.616666666666667</v>
      </c>
      <c r="P174" s="144"/>
    </row>
    <row r="175" ht="24" customHeight="1" spans="1:16">
      <c r="A175" s="6">
        <v>171</v>
      </c>
      <c r="B175" s="79">
        <v>2015011049</v>
      </c>
      <c r="C175" s="79" t="s">
        <v>262</v>
      </c>
      <c r="D175" s="31">
        <v>2015</v>
      </c>
      <c r="E175" s="27" t="s">
        <v>229</v>
      </c>
      <c r="F175" s="131" t="s">
        <v>263</v>
      </c>
      <c r="G175" s="32">
        <v>66.6</v>
      </c>
      <c r="H175" s="32">
        <v>3.6</v>
      </c>
      <c r="I175" s="108">
        <f t="shared" si="11"/>
        <v>79.3</v>
      </c>
      <c r="J175" s="23">
        <v>22</v>
      </c>
      <c r="K175" s="23">
        <v>31</v>
      </c>
      <c r="L175" s="73">
        <v>0.709677419354839</v>
      </c>
      <c r="M175" s="23">
        <v>118</v>
      </c>
      <c r="N175" s="135">
        <v>180</v>
      </c>
      <c r="O175" s="73">
        <f t="shared" si="9"/>
        <v>0.655555555555556</v>
      </c>
      <c r="P175" s="144"/>
    </row>
    <row r="176" ht="24" customHeight="1" spans="1:16">
      <c r="A176" s="6">
        <v>172</v>
      </c>
      <c r="B176" s="79">
        <v>2015011051</v>
      </c>
      <c r="C176" s="79" t="s">
        <v>264</v>
      </c>
      <c r="D176" s="31">
        <v>2015</v>
      </c>
      <c r="E176" s="27" t="s">
        <v>229</v>
      </c>
      <c r="F176" s="131" t="s">
        <v>257</v>
      </c>
      <c r="G176" s="32">
        <v>65.63</v>
      </c>
      <c r="H176" s="32">
        <v>5.6</v>
      </c>
      <c r="I176" s="108">
        <f t="shared" si="11"/>
        <v>79.23</v>
      </c>
      <c r="J176" s="23">
        <v>23</v>
      </c>
      <c r="K176" s="23">
        <v>31</v>
      </c>
      <c r="L176" s="73">
        <v>0.741935483870968</v>
      </c>
      <c r="M176" s="23">
        <v>120</v>
      </c>
      <c r="N176" s="135">
        <v>180</v>
      </c>
      <c r="O176" s="73">
        <f t="shared" si="9"/>
        <v>0.666666666666667</v>
      </c>
      <c r="P176" s="144"/>
    </row>
    <row r="177" ht="24" customHeight="1" spans="1:16">
      <c r="A177" s="6">
        <v>173</v>
      </c>
      <c r="B177" s="79">
        <v>2015011056</v>
      </c>
      <c r="C177" s="79" t="s">
        <v>265</v>
      </c>
      <c r="D177" s="31">
        <v>2015</v>
      </c>
      <c r="E177" s="27" t="s">
        <v>229</v>
      </c>
      <c r="F177" s="131" t="s">
        <v>266</v>
      </c>
      <c r="G177" s="32">
        <v>64.76</v>
      </c>
      <c r="H177" s="32">
        <v>5.6</v>
      </c>
      <c r="I177" s="108">
        <f t="shared" si="11"/>
        <v>78.56</v>
      </c>
      <c r="J177" s="23">
        <v>24</v>
      </c>
      <c r="K177" s="23">
        <v>31</v>
      </c>
      <c r="L177" s="73">
        <v>0.774193548387097</v>
      </c>
      <c r="M177" s="23">
        <v>126</v>
      </c>
      <c r="N177" s="135">
        <v>180</v>
      </c>
      <c r="O177" s="73">
        <f t="shared" si="9"/>
        <v>0.7</v>
      </c>
      <c r="P177" s="144"/>
    </row>
    <row r="178" ht="24" customHeight="1" spans="1:16">
      <c r="A178" s="6">
        <v>174</v>
      </c>
      <c r="B178" s="79">
        <v>2015011048</v>
      </c>
      <c r="C178" s="79" t="s">
        <v>267</v>
      </c>
      <c r="D178" s="31">
        <v>2015</v>
      </c>
      <c r="E178" s="27" t="s">
        <v>229</v>
      </c>
      <c r="F178" s="131" t="s">
        <v>230</v>
      </c>
      <c r="G178" s="32">
        <v>62.16</v>
      </c>
      <c r="H178" s="32">
        <v>5.7</v>
      </c>
      <c r="I178" s="108">
        <f t="shared" si="11"/>
        <v>77.86</v>
      </c>
      <c r="J178" s="23">
        <v>25</v>
      </c>
      <c r="K178" s="23">
        <v>31</v>
      </c>
      <c r="L178" s="73">
        <v>0.806451612903226</v>
      </c>
      <c r="M178" s="23">
        <v>131</v>
      </c>
      <c r="N178" s="135">
        <v>180</v>
      </c>
      <c r="O178" s="73">
        <f t="shared" si="9"/>
        <v>0.727777777777778</v>
      </c>
      <c r="P178" s="144"/>
    </row>
    <row r="179" ht="24" customHeight="1" spans="1:16">
      <c r="A179" s="6">
        <v>175</v>
      </c>
      <c r="B179" s="79">
        <v>2015011047</v>
      </c>
      <c r="C179" s="79" t="s">
        <v>268</v>
      </c>
      <c r="D179" s="31">
        <v>2015</v>
      </c>
      <c r="E179" s="27" t="s">
        <v>229</v>
      </c>
      <c r="F179" s="161">
        <v>8.5</v>
      </c>
      <c r="G179" s="152">
        <v>64.37</v>
      </c>
      <c r="H179" s="152">
        <v>4.8</v>
      </c>
      <c r="I179" s="108">
        <f t="shared" si="11"/>
        <v>77.67</v>
      </c>
      <c r="J179" s="23">
        <v>26</v>
      </c>
      <c r="K179" s="23">
        <v>31</v>
      </c>
      <c r="L179" s="78">
        <v>0.839</v>
      </c>
      <c r="M179" s="23">
        <v>134</v>
      </c>
      <c r="N179" s="135">
        <v>180</v>
      </c>
      <c r="O179" s="73">
        <f t="shared" si="9"/>
        <v>0.744444444444444</v>
      </c>
      <c r="P179" s="144"/>
    </row>
    <row r="180" ht="24" customHeight="1" spans="1:16">
      <c r="A180" s="6">
        <v>176</v>
      </c>
      <c r="B180" s="157">
        <v>2015012264</v>
      </c>
      <c r="C180" s="157" t="s">
        <v>269</v>
      </c>
      <c r="D180" s="31">
        <v>2015</v>
      </c>
      <c r="E180" s="27" t="s">
        <v>229</v>
      </c>
      <c r="F180" s="161">
        <v>8</v>
      </c>
      <c r="G180" s="152">
        <v>63.6</v>
      </c>
      <c r="H180" s="152">
        <v>5.9</v>
      </c>
      <c r="I180" s="108">
        <f t="shared" si="11"/>
        <v>77.5</v>
      </c>
      <c r="J180" s="23">
        <v>27</v>
      </c>
      <c r="K180" s="23">
        <v>31</v>
      </c>
      <c r="L180" s="78">
        <v>0.870967741935484</v>
      </c>
      <c r="M180" s="23">
        <v>136</v>
      </c>
      <c r="N180" s="135">
        <v>180</v>
      </c>
      <c r="O180" s="73">
        <f t="shared" si="9"/>
        <v>0.755555555555556</v>
      </c>
      <c r="P180" s="144"/>
    </row>
    <row r="181" ht="24" customHeight="1" spans="1:16">
      <c r="A181" s="6">
        <v>177</v>
      </c>
      <c r="B181" s="79">
        <v>2015011054</v>
      </c>
      <c r="C181" s="79" t="s">
        <v>270</v>
      </c>
      <c r="D181" s="31">
        <v>2015</v>
      </c>
      <c r="E181" s="27" t="s">
        <v>229</v>
      </c>
      <c r="F181" s="131" t="s">
        <v>248</v>
      </c>
      <c r="G181" s="32">
        <v>63.1</v>
      </c>
      <c r="H181" s="32">
        <v>5.7</v>
      </c>
      <c r="I181" s="108">
        <f t="shared" si="11"/>
        <v>77.3</v>
      </c>
      <c r="J181" s="23">
        <v>28</v>
      </c>
      <c r="K181" s="23">
        <v>31</v>
      </c>
      <c r="L181" s="73">
        <v>0.903225806451613</v>
      </c>
      <c r="M181" s="23">
        <v>140</v>
      </c>
      <c r="N181" s="135">
        <v>180</v>
      </c>
      <c r="O181" s="73">
        <f t="shared" si="9"/>
        <v>0.777777777777778</v>
      </c>
      <c r="P181" s="144"/>
    </row>
    <row r="182" ht="24" customHeight="1" spans="1:16">
      <c r="A182" s="6">
        <v>178</v>
      </c>
      <c r="B182" s="79">
        <v>2015011050</v>
      </c>
      <c r="C182" s="79" t="s">
        <v>271</v>
      </c>
      <c r="D182" s="31">
        <v>2015</v>
      </c>
      <c r="E182" s="27" t="s">
        <v>229</v>
      </c>
      <c r="F182" s="131" t="s">
        <v>259</v>
      </c>
      <c r="G182" s="32">
        <v>63.66</v>
      </c>
      <c r="H182" s="32">
        <v>5.15</v>
      </c>
      <c r="I182" s="108">
        <f t="shared" si="11"/>
        <v>76.86</v>
      </c>
      <c r="J182" s="23">
        <v>29</v>
      </c>
      <c r="K182" s="23">
        <v>31</v>
      </c>
      <c r="L182" s="73">
        <v>0.935483870967742</v>
      </c>
      <c r="M182" s="23">
        <v>149</v>
      </c>
      <c r="N182" s="135">
        <v>180</v>
      </c>
      <c r="O182" s="73">
        <f t="shared" si="9"/>
        <v>0.827777777777778</v>
      </c>
      <c r="P182" s="144"/>
    </row>
    <row r="183" ht="24" customHeight="1" spans="1:16">
      <c r="A183" s="6">
        <v>179</v>
      </c>
      <c r="B183" s="79">
        <v>2015011053</v>
      </c>
      <c r="C183" s="79" t="s">
        <v>272</v>
      </c>
      <c r="D183" s="31">
        <v>2015</v>
      </c>
      <c r="E183" s="27" t="s">
        <v>229</v>
      </c>
      <c r="F183" s="131" t="s">
        <v>257</v>
      </c>
      <c r="G183" s="32">
        <v>62.64</v>
      </c>
      <c r="H183" s="32">
        <v>5.4</v>
      </c>
      <c r="I183" s="108">
        <f t="shared" si="11"/>
        <v>76.04</v>
      </c>
      <c r="J183" s="23">
        <v>30</v>
      </c>
      <c r="K183" s="23">
        <v>31</v>
      </c>
      <c r="L183" s="73">
        <v>0.967741935483871</v>
      </c>
      <c r="M183" s="23">
        <v>153</v>
      </c>
      <c r="N183" s="135">
        <v>180</v>
      </c>
      <c r="O183" s="73">
        <f t="shared" si="9"/>
        <v>0.85</v>
      </c>
      <c r="P183" s="144"/>
    </row>
    <row r="184" ht="24" customHeight="1" spans="1:16">
      <c r="A184" s="159">
        <v>180</v>
      </c>
      <c r="B184" s="160">
        <v>2015011033</v>
      </c>
      <c r="C184" s="160" t="s">
        <v>273</v>
      </c>
      <c r="D184" s="40">
        <v>2015</v>
      </c>
      <c r="E184" s="39" t="s">
        <v>229</v>
      </c>
      <c r="F184" s="151" t="s">
        <v>257</v>
      </c>
      <c r="G184" s="45">
        <v>59.27</v>
      </c>
      <c r="H184" s="45">
        <v>5.8</v>
      </c>
      <c r="I184" s="108">
        <f t="shared" si="11"/>
        <v>73.07</v>
      </c>
      <c r="J184" s="54">
        <v>31</v>
      </c>
      <c r="K184" s="54">
        <v>31</v>
      </c>
      <c r="L184" s="162">
        <v>1</v>
      </c>
      <c r="M184" s="54">
        <v>168</v>
      </c>
      <c r="N184" s="154">
        <v>180</v>
      </c>
      <c r="O184" s="162">
        <f t="shared" si="9"/>
        <v>0.933333333333333</v>
      </c>
      <c r="P184" s="144"/>
    </row>
  </sheetData>
  <mergeCells count="3">
    <mergeCell ref="A1:P1"/>
    <mergeCell ref="A2:P2"/>
    <mergeCell ref="A3:P3"/>
  </mergeCells>
  <conditionalFormatting sqref="B81">
    <cfRule type="duplicateValues" dxfId="0" priority="18" stopIfTrue="1"/>
  </conditionalFormatting>
  <conditionalFormatting sqref="B93:B122">
    <cfRule type="duplicateValues" dxfId="1" priority="17" stopIfTrue="1"/>
  </conditionalFormatting>
  <conditionalFormatting sqref="B123:B153">
    <cfRule type="duplicateValues" dxfId="0" priority="19" stopIfTrue="1"/>
  </conditionalFormatting>
  <conditionalFormatting sqref="B1:B2 B4">
    <cfRule type="duplicateValues" dxfId="1" priority="21" stopIfTrue="1"/>
  </conditionalFormatting>
  <conditionalFormatting sqref="B82:B92 B62:B80">
    <cfRule type="duplicateValues" dxfId="0" priority="20" stopIfTrue="1"/>
  </conditionalFormatting>
  <dataValidations count="1">
    <dataValidation allowBlank="1" showInputMessage="1" showErrorMessage="1" prompt="请输入专业简称+班级，如“计算机1802”" sqref="F33 F34 E62 E1:E4 E63:E90 E91:E153 F35:F61 F154:F184"/>
  </dataValidations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73"/>
  <sheetViews>
    <sheetView topLeftCell="A10" workbookViewId="0">
      <selection activeCell="E24" sqref="E24"/>
    </sheetView>
  </sheetViews>
  <sheetFormatPr defaultColWidth="9" defaultRowHeight="17.6"/>
  <cols>
    <col min="2" max="2" width="14.2857142857143" customWidth="1"/>
    <col min="5" max="5" width="11.1517857142857" customWidth="1"/>
  </cols>
  <sheetData>
    <row r="1" ht="29.6" spans="1:16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35" spans="1:16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4.75" spans="1:16">
      <c r="A3" s="95" t="s">
        <v>3</v>
      </c>
      <c r="B3" s="96" t="s">
        <v>4</v>
      </c>
      <c r="C3" s="97" t="s">
        <v>5</v>
      </c>
      <c r="D3" s="97" t="s">
        <v>6</v>
      </c>
      <c r="E3" s="101" t="s">
        <v>7</v>
      </c>
      <c r="F3" s="102" t="s">
        <v>8</v>
      </c>
      <c r="G3" s="103" t="s">
        <v>9</v>
      </c>
      <c r="H3" s="103" t="s">
        <v>10</v>
      </c>
      <c r="I3" s="107" t="s">
        <v>11</v>
      </c>
      <c r="J3" s="96" t="s">
        <v>12</v>
      </c>
      <c r="K3" s="97" t="s">
        <v>13</v>
      </c>
      <c r="L3" s="101" t="s">
        <v>14</v>
      </c>
      <c r="M3" s="112" t="s">
        <v>15</v>
      </c>
      <c r="N3" s="113" t="s">
        <v>16</v>
      </c>
      <c r="O3" s="95" t="s">
        <v>17</v>
      </c>
      <c r="P3" s="114" t="s">
        <v>18</v>
      </c>
    </row>
    <row r="4" s="94" customFormat="1" ht="19" customHeight="1" spans="1:16">
      <c r="A4" s="6">
        <v>1</v>
      </c>
      <c r="B4" s="79">
        <v>2016010893</v>
      </c>
      <c r="C4" s="98" t="s">
        <v>274</v>
      </c>
      <c r="D4" s="79">
        <v>2016</v>
      </c>
      <c r="E4" s="79" t="s">
        <v>275</v>
      </c>
      <c r="F4" s="32">
        <v>10</v>
      </c>
      <c r="G4" s="32">
        <v>72.1</v>
      </c>
      <c r="H4" s="32">
        <v>5.3</v>
      </c>
      <c r="I4" s="108">
        <f t="shared" ref="I4:I67" si="0">SUM(F4:H4)</f>
        <v>87.4</v>
      </c>
      <c r="J4" s="23">
        <v>1</v>
      </c>
      <c r="K4" s="23">
        <v>29</v>
      </c>
      <c r="L4" s="109">
        <f t="shared" ref="L4:L50" si="1">IFERROR(J4/K4,"")</f>
        <v>0.0344827586206897</v>
      </c>
      <c r="M4" s="23">
        <v>3</v>
      </c>
      <c r="N4" s="74">
        <v>170</v>
      </c>
      <c r="O4" s="115">
        <f t="shared" ref="O4:O67" si="2">IFERROR(M4/N4,"")</f>
        <v>0.0176470588235294</v>
      </c>
      <c r="P4" s="116"/>
    </row>
    <row r="5" s="94" customFormat="1" ht="19" customHeight="1" spans="1:16">
      <c r="A5" s="6">
        <v>2</v>
      </c>
      <c r="B5" s="79">
        <v>2016010892</v>
      </c>
      <c r="C5" s="98" t="s">
        <v>276</v>
      </c>
      <c r="D5" s="79">
        <v>2016</v>
      </c>
      <c r="E5" s="79" t="s">
        <v>275</v>
      </c>
      <c r="F5" s="32">
        <v>10</v>
      </c>
      <c r="G5" s="32">
        <v>72.8</v>
      </c>
      <c r="H5" s="32">
        <v>4.38</v>
      </c>
      <c r="I5" s="108">
        <f t="shared" si="0"/>
        <v>87.18</v>
      </c>
      <c r="J5" s="23">
        <v>2</v>
      </c>
      <c r="K5" s="23">
        <v>29</v>
      </c>
      <c r="L5" s="109">
        <f t="shared" si="1"/>
        <v>0.0689655172413793</v>
      </c>
      <c r="M5" s="23">
        <v>4</v>
      </c>
      <c r="N5" s="23">
        <v>170</v>
      </c>
      <c r="O5" s="109">
        <f t="shared" si="2"/>
        <v>0.0235294117647059</v>
      </c>
      <c r="P5" s="117"/>
    </row>
    <row r="6" s="94" customFormat="1" ht="19" customHeight="1" spans="1:16">
      <c r="A6" s="6">
        <v>3</v>
      </c>
      <c r="B6" s="79">
        <v>2016010897</v>
      </c>
      <c r="C6" s="98" t="s">
        <v>277</v>
      </c>
      <c r="D6" s="79">
        <v>2016</v>
      </c>
      <c r="E6" s="79" t="s">
        <v>275</v>
      </c>
      <c r="F6" s="32">
        <v>10</v>
      </c>
      <c r="G6" s="32">
        <v>72.07</v>
      </c>
      <c r="H6" s="32">
        <v>4.47</v>
      </c>
      <c r="I6" s="108">
        <f t="shared" si="0"/>
        <v>86.54</v>
      </c>
      <c r="J6" s="23">
        <v>3</v>
      </c>
      <c r="K6" s="23">
        <v>29</v>
      </c>
      <c r="L6" s="109">
        <f t="shared" si="1"/>
        <v>0.103448275862069</v>
      </c>
      <c r="M6" s="23">
        <v>6</v>
      </c>
      <c r="N6" s="23">
        <v>170</v>
      </c>
      <c r="O6" s="109">
        <f t="shared" si="2"/>
        <v>0.0352941176470588</v>
      </c>
      <c r="P6" s="117"/>
    </row>
    <row r="7" s="94" customFormat="1" ht="19" customHeight="1" spans="1:16">
      <c r="A7" s="6">
        <v>4</v>
      </c>
      <c r="B7" s="79">
        <v>2016010899</v>
      </c>
      <c r="C7" s="98" t="s">
        <v>278</v>
      </c>
      <c r="D7" s="79">
        <v>2016</v>
      </c>
      <c r="E7" s="79" t="s">
        <v>275</v>
      </c>
      <c r="F7" s="32">
        <v>9.2</v>
      </c>
      <c r="G7" s="32">
        <v>71.09</v>
      </c>
      <c r="H7" s="32">
        <v>5.2</v>
      </c>
      <c r="I7" s="108">
        <f t="shared" si="0"/>
        <v>85.49</v>
      </c>
      <c r="J7" s="23">
        <v>4</v>
      </c>
      <c r="K7" s="23">
        <v>29</v>
      </c>
      <c r="L7" s="109">
        <f t="shared" si="1"/>
        <v>0.137931034482759</v>
      </c>
      <c r="M7" s="23">
        <v>12</v>
      </c>
      <c r="N7" s="23">
        <v>170</v>
      </c>
      <c r="O7" s="109">
        <f t="shared" si="2"/>
        <v>0.0705882352941176</v>
      </c>
      <c r="P7" s="117"/>
    </row>
    <row r="8" s="94" customFormat="1" ht="19" customHeight="1" spans="1:16">
      <c r="A8" s="6">
        <v>5</v>
      </c>
      <c r="B8" s="79">
        <v>2016010900</v>
      </c>
      <c r="C8" s="98" t="s">
        <v>279</v>
      </c>
      <c r="D8" s="79">
        <v>2016</v>
      </c>
      <c r="E8" s="79" t="s">
        <v>275</v>
      </c>
      <c r="F8" s="32">
        <v>8</v>
      </c>
      <c r="G8" s="32">
        <v>72.3</v>
      </c>
      <c r="H8" s="32">
        <v>4.25</v>
      </c>
      <c r="I8" s="108">
        <f t="shared" si="0"/>
        <v>84.55</v>
      </c>
      <c r="J8" s="23">
        <v>5</v>
      </c>
      <c r="K8" s="23">
        <v>29</v>
      </c>
      <c r="L8" s="109">
        <f t="shared" si="1"/>
        <v>0.172413793103448</v>
      </c>
      <c r="M8" s="23">
        <v>16</v>
      </c>
      <c r="N8" s="23">
        <v>170</v>
      </c>
      <c r="O8" s="109">
        <f t="shared" si="2"/>
        <v>0.0941176470588235</v>
      </c>
      <c r="P8" s="117"/>
    </row>
    <row r="9" s="94" customFormat="1" ht="19" customHeight="1" spans="1:16">
      <c r="A9" s="6">
        <v>6</v>
      </c>
      <c r="B9" s="79">
        <v>2016010894</v>
      </c>
      <c r="C9" s="98" t="s">
        <v>280</v>
      </c>
      <c r="D9" s="79">
        <v>2016</v>
      </c>
      <c r="E9" s="79" t="s">
        <v>275</v>
      </c>
      <c r="F9" s="32">
        <v>8.5</v>
      </c>
      <c r="G9" s="32">
        <v>71.59</v>
      </c>
      <c r="H9" s="32">
        <v>4.4</v>
      </c>
      <c r="I9" s="108">
        <f t="shared" si="0"/>
        <v>84.49</v>
      </c>
      <c r="J9" s="23">
        <v>6</v>
      </c>
      <c r="K9" s="23">
        <v>29</v>
      </c>
      <c r="L9" s="109">
        <f t="shared" si="1"/>
        <v>0.206896551724138</v>
      </c>
      <c r="M9" s="23">
        <v>17</v>
      </c>
      <c r="N9" s="23">
        <v>170</v>
      </c>
      <c r="O9" s="109">
        <f t="shared" si="2"/>
        <v>0.1</v>
      </c>
      <c r="P9" s="117"/>
    </row>
    <row r="10" s="94" customFormat="1" ht="19" customHeight="1" spans="1:16">
      <c r="A10" s="6">
        <v>7</v>
      </c>
      <c r="B10" s="99">
        <v>2016010914</v>
      </c>
      <c r="C10" s="99" t="s">
        <v>281</v>
      </c>
      <c r="D10" s="79">
        <v>2016</v>
      </c>
      <c r="E10" s="79" t="s">
        <v>275</v>
      </c>
      <c r="F10" s="104">
        <v>10</v>
      </c>
      <c r="G10" s="104">
        <v>69.73</v>
      </c>
      <c r="H10" s="104">
        <v>4.3</v>
      </c>
      <c r="I10" s="108">
        <f t="shared" si="0"/>
        <v>84.03</v>
      </c>
      <c r="J10" s="99">
        <v>7</v>
      </c>
      <c r="K10" s="23">
        <v>29</v>
      </c>
      <c r="L10" s="110">
        <f t="shared" si="1"/>
        <v>0.241379310344828</v>
      </c>
      <c r="M10" s="23">
        <v>24</v>
      </c>
      <c r="N10" s="23">
        <v>170</v>
      </c>
      <c r="O10" s="109">
        <f t="shared" si="2"/>
        <v>0.141176470588235</v>
      </c>
      <c r="P10" s="117"/>
    </row>
    <row r="11" s="94" customFormat="1" ht="19" customHeight="1" spans="1:16">
      <c r="A11" s="6">
        <v>8</v>
      </c>
      <c r="B11" s="79">
        <v>2016010898</v>
      </c>
      <c r="C11" s="98" t="s">
        <v>282</v>
      </c>
      <c r="D11" s="79">
        <v>2016</v>
      </c>
      <c r="E11" s="79" t="s">
        <v>275</v>
      </c>
      <c r="F11" s="32">
        <v>8.1</v>
      </c>
      <c r="G11" s="32">
        <v>71.37</v>
      </c>
      <c r="H11" s="32">
        <v>4.5</v>
      </c>
      <c r="I11" s="108">
        <f t="shared" si="0"/>
        <v>83.97</v>
      </c>
      <c r="J11" s="23">
        <v>8</v>
      </c>
      <c r="K11" s="23">
        <v>29</v>
      </c>
      <c r="L11" s="109">
        <f t="shared" si="1"/>
        <v>0.275862068965517</v>
      </c>
      <c r="M11" s="23">
        <v>25</v>
      </c>
      <c r="N11" s="23">
        <v>170</v>
      </c>
      <c r="O11" s="109">
        <f t="shared" si="2"/>
        <v>0.147058823529412</v>
      </c>
      <c r="P11" s="117"/>
    </row>
    <row r="12" s="94" customFormat="1" ht="19" customHeight="1" spans="1:16">
      <c r="A12" s="6">
        <v>9</v>
      </c>
      <c r="B12" s="79">
        <v>2016010903</v>
      </c>
      <c r="C12" s="98" t="s">
        <v>283</v>
      </c>
      <c r="D12" s="79">
        <v>2016</v>
      </c>
      <c r="E12" s="79" t="s">
        <v>275</v>
      </c>
      <c r="F12" s="32">
        <v>10</v>
      </c>
      <c r="G12" s="32">
        <v>68.46</v>
      </c>
      <c r="H12" s="32">
        <v>5.5</v>
      </c>
      <c r="I12" s="108">
        <f t="shared" si="0"/>
        <v>83.96</v>
      </c>
      <c r="J12" s="23">
        <v>9</v>
      </c>
      <c r="K12" s="23">
        <v>29</v>
      </c>
      <c r="L12" s="109">
        <f t="shared" si="1"/>
        <v>0.310344827586207</v>
      </c>
      <c r="M12" s="23">
        <v>26</v>
      </c>
      <c r="N12" s="23">
        <v>170</v>
      </c>
      <c r="O12" s="109">
        <f t="shared" si="2"/>
        <v>0.152941176470588</v>
      </c>
      <c r="P12" s="117"/>
    </row>
    <row r="13" s="94" customFormat="1" ht="19" customHeight="1" spans="1:16">
      <c r="A13" s="6">
        <v>10</v>
      </c>
      <c r="B13" s="99">
        <v>2016010917</v>
      </c>
      <c r="C13" s="99" t="s">
        <v>284</v>
      </c>
      <c r="D13" s="79">
        <v>2016</v>
      </c>
      <c r="E13" s="79" t="s">
        <v>275</v>
      </c>
      <c r="F13" s="104">
        <v>10</v>
      </c>
      <c r="G13" s="104">
        <v>69.35</v>
      </c>
      <c r="H13" s="104">
        <v>4.2</v>
      </c>
      <c r="I13" s="108">
        <f t="shared" si="0"/>
        <v>83.55</v>
      </c>
      <c r="J13" s="23">
        <v>10</v>
      </c>
      <c r="K13" s="23">
        <v>29</v>
      </c>
      <c r="L13" s="110">
        <f t="shared" si="1"/>
        <v>0.344827586206897</v>
      </c>
      <c r="M13" s="23">
        <v>28</v>
      </c>
      <c r="N13" s="23">
        <v>170</v>
      </c>
      <c r="O13" s="109">
        <f t="shared" si="2"/>
        <v>0.164705882352941</v>
      </c>
      <c r="P13" s="117"/>
    </row>
    <row r="14" s="94" customFormat="1" ht="19" customHeight="1" spans="1:16">
      <c r="A14" s="6">
        <v>11</v>
      </c>
      <c r="B14" s="99">
        <v>2016010910</v>
      </c>
      <c r="C14" s="99" t="s">
        <v>285</v>
      </c>
      <c r="D14" s="79">
        <v>2016</v>
      </c>
      <c r="E14" s="79" t="s">
        <v>275</v>
      </c>
      <c r="F14" s="104">
        <v>9.4</v>
      </c>
      <c r="G14" s="104">
        <v>68.55</v>
      </c>
      <c r="H14" s="104">
        <v>4.1</v>
      </c>
      <c r="I14" s="108">
        <f t="shared" si="0"/>
        <v>82.05</v>
      </c>
      <c r="J14" s="23">
        <v>11</v>
      </c>
      <c r="K14" s="23">
        <v>29</v>
      </c>
      <c r="L14" s="110">
        <f t="shared" si="1"/>
        <v>0.379310344827586</v>
      </c>
      <c r="M14" s="23">
        <v>51</v>
      </c>
      <c r="N14" s="23">
        <v>170</v>
      </c>
      <c r="O14" s="109">
        <f t="shared" si="2"/>
        <v>0.3</v>
      </c>
      <c r="P14" s="117"/>
    </row>
    <row r="15" s="94" customFormat="1" ht="19" customHeight="1" spans="1:16">
      <c r="A15" s="6">
        <v>12</v>
      </c>
      <c r="B15" s="99">
        <v>2016010912</v>
      </c>
      <c r="C15" s="99" t="s">
        <v>286</v>
      </c>
      <c r="D15" s="79">
        <v>2016</v>
      </c>
      <c r="E15" s="79" t="s">
        <v>275</v>
      </c>
      <c r="F15" s="104">
        <v>10</v>
      </c>
      <c r="G15" s="104">
        <v>67.13</v>
      </c>
      <c r="H15" s="104">
        <v>4.6</v>
      </c>
      <c r="I15" s="108">
        <f t="shared" si="0"/>
        <v>81.73</v>
      </c>
      <c r="J15" s="23">
        <v>12</v>
      </c>
      <c r="K15" s="23">
        <v>29</v>
      </c>
      <c r="L15" s="110">
        <f t="shared" si="1"/>
        <v>0.413793103448276</v>
      </c>
      <c r="M15" s="23">
        <v>53</v>
      </c>
      <c r="N15" s="23">
        <v>170</v>
      </c>
      <c r="O15" s="109">
        <f t="shared" si="2"/>
        <v>0.311764705882353</v>
      </c>
      <c r="P15" s="117"/>
    </row>
    <row r="16" s="94" customFormat="1" ht="19" customHeight="1" spans="1:16">
      <c r="A16" s="6">
        <v>13</v>
      </c>
      <c r="B16" s="79">
        <v>2016010887</v>
      </c>
      <c r="C16" s="98" t="s">
        <v>287</v>
      </c>
      <c r="D16" s="79">
        <v>2016</v>
      </c>
      <c r="E16" s="79" t="s">
        <v>275</v>
      </c>
      <c r="F16" s="32">
        <v>7.7</v>
      </c>
      <c r="G16" s="32">
        <v>68.73</v>
      </c>
      <c r="H16" s="32">
        <v>4.34</v>
      </c>
      <c r="I16" s="108">
        <f t="shared" si="0"/>
        <v>80.77</v>
      </c>
      <c r="J16" s="23">
        <v>13</v>
      </c>
      <c r="K16" s="23">
        <v>29</v>
      </c>
      <c r="L16" s="109">
        <f t="shared" si="1"/>
        <v>0.448275862068966</v>
      </c>
      <c r="M16" s="23">
        <v>65</v>
      </c>
      <c r="N16" s="23">
        <v>170</v>
      </c>
      <c r="O16" s="109">
        <f t="shared" si="2"/>
        <v>0.382352941176471</v>
      </c>
      <c r="P16" s="117"/>
    </row>
    <row r="17" s="94" customFormat="1" ht="19" customHeight="1" spans="1:16">
      <c r="A17" s="6">
        <v>14</v>
      </c>
      <c r="B17" s="79">
        <v>2016010902</v>
      </c>
      <c r="C17" s="98" t="s">
        <v>288</v>
      </c>
      <c r="D17" s="79">
        <v>2016</v>
      </c>
      <c r="E17" s="79" t="s">
        <v>275</v>
      </c>
      <c r="F17" s="32">
        <v>8.7</v>
      </c>
      <c r="G17" s="32">
        <v>65.96</v>
      </c>
      <c r="H17" s="32">
        <v>5.23</v>
      </c>
      <c r="I17" s="108">
        <f t="shared" si="0"/>
        <v>79.89</v>
      </c>
      <c r="J17" s="23">
        <v>14</v>
      </c>
      <c r="K17" s="23">
        <v>29</v>
      </c>
      <c r="L17" s="109">
        <f t="shared" si="1"/>
        <v>0.482758620689655</v>
      </c>
      <c r="M17" s="23">
        <v>74</v>
      </c>
      <c r="N17" s="23">
        <v>170</v>
      </c>
      <c r="O17" s="109">
        <f t="shared" si="2"/>
        <v>0.435294117647059</v>
      </c>
      <c r="P17" s="117"/>
    </row>
    <row r="18" s="94" customFormat="1" ht="19" customHeight="1" spans="1:16">
      <c r="A18" s="6">
        <v>15</v>
      </c>
      <c r="B18" s="79">
        <v>2016010890</v>
      </c>
      <c r="C18" s="98" t="s">
        <v>289</v>
      </c>
      <c r="D18" s="79">
        <v>2016</v>
      </c>
      <c r="E18" s="79" t="s">
        <v>275</v>
      </c>
      <c r="F18" s="32">
        <v>7.5</v>
      </c>
      <c r="G18" s="32">
        <v>66.52</v>
      </c>
      <c r="H18" s="32">
        <v>4.2</v>
      </c>
      <c r="I18" s="108">
        <f t="shared" si="0"/>
        <v>78.22</v>
      </c>
      <c r="J18" s="23">
        <v>15</v>
      </c>
      <c r="K18" s="23">
        <v>29</v>
      </c>
      <c r="L18" s="109">
        <f t="shared" si="1"/>
        <v>0.517241379310345</v>
      </c>
      <c r="M18" s="23">
        <v>88</v>
      </c>
      <c r="N18" s="23">
        <v>170</v>
      </c>
      <c r="O18" s="109">
        <f t="shared" si="2"/>
        <v>0.517647058823529</v>
      </c>
      <c r="P18" s="117"/>
    </row>
    <row r="19" s="94" customFormat="1" ht="19" customHeight="1" spans="1:16">
      <c r="A19" s="6">
        <v>16</v>
      </c>
      <c r="B19" s="79">
        <v>2016010888</v>
      </c>
      <c r="C19" s="98" t="s">
        <v>290</v>
      </c>
      <c r="D19" s="79">
        <v>2016</v>
      </c>
      <c r="E19" s="79" t="s">
        <v>275</v>
      </c>
      <c r="F19" s="32">
        <v>7.5</v>
      </c>
      <c r="G19" s="32">
        <v>66.39</v>
      </c>
      <c r="H19" s="32">
        <v>4.2</v>
      </c>
      <c r="I19" s="108">
        <f t="shared" si="0"/>
        <v>78.09</v>
      </c>
      <c r="J19" s="99">
        <v>16</v>
      </c>
      <c r="K19" s="23">
        <v>29</v>
      </c>
      <c r="L19" s="109">
        <f t="shared" si="1"/>
        <v>0.551724137931034</v>
      </c>
      <c r="M19" s="23">
        <v>91</v>
      </c>
      <c r="N19" s="23">
        <v>170</v>
      </c>
      <c r="O19" s="109">
        <f t="shared" si="2"/>
        <v>0.535294117647059</v>
      </c>
      <c r="P19" s="117"/>
    </row>
    <row r="20" s="94" customFormat="1" ht="19" customHeight="1" spans="1:16">
      <c r="A20" s="6">
        <v>17</v>
      </c>
      <c r="B20" s="99">
        <v>2016010911</v>
      </c>
      <c r="C20" s="99" t="s">
        <v>291</v>
      </c>
      <c r="D20" s="79">
        <v>2016</v>
      </c>
      <c r="E20" s="79" t="s">
        <v>275</v>
      </c>
      <c r="F20" s="104">
        <v>9.65</v>
      </c>
      <c r="G20" s="104">
        <v>63.35</v>
      </c>
      <c r="H20" s="104">
        <v>5.07</v>
      </c>
      <c r="I20" s="108">
        <f t="shared" si="0"/>
        <v>78.07</v>
      </c>
      <c r="J20" s="23">
        <v>17</v>
      </c>
      <c r="K20" s="23">
        <v>29</v>
      </c>
      <c r="L20" s="110">
        <f t="shared" si="1"/>
        <v>0.586206896551724</v>
      </c>
      <c r="M20" s="23">
        <v>92</v>
      </c>
      <c r="N20" s="23">
        <v>170</v>
      </c>
      <c r="O20" s="109">
        <f t="shared" si="2"/>
        <v>0.541176470588235</v>
      </c>
      <c r="P20" s="117"/>
    </row>
    <row r="21" s="94" customFormat="1" ht="19" customHeight="1" spans="1:16">
      <c r="A21" s="6">
        <v>18</v>
      </c>
      <c r="B21" s="99">
        <v>2016010915</v>
      </c>
      <c r="C21" s="99" t="s">
        <v>292</v>
      </c>
      <c r="D21" s="79">
        <v>2016</v>
      </c>
      <c r="E21" s="79" t="s">
        <v>275</v>
      </c>
      <c r="F21" s="104">
        <v>9.3</v>
      </c>
      <c r="G21" s="104">
        <v>61.86</v>
      </c>
      <c r="H21" s="104">
        <v>6.25</v>
      </c>
      <c r="I21" s="108">
        <f t="shared" si="0"/>
        <v>77.41</v>
      </c>
      <c r="J21" s="23">
        <v>18</v>
      </c>
      <c r="K21" s="23">
        <v>29</v>
      </c>
      <c r="L21" s="110">
        <f t="shared" si="1"/>
        <v>0.620689655172414</v>
      </c>
      <c r="M21" s="23">
        <v>95</v>
      </c>
      <c r="N21" s="23">
        <v>170</v>
      </c>
      <c r="O21" s="109">
        <f t="shared" si="2"/>
        <v>0.558823529411765</v>
      </c>
      <c r="P21" s="117"/>
    </row>
    <row r="22" s="94" customFormat="1" ht="19" customHeight="1" spans="1:16">
      <c r="A22" s="6">
        <v>19</v>
      </c>
      <c r="B22" s="79">
        <v>2016010896</v>
      </c>
      <c r="C22" s="98" t="s">
        <v>293</v>
      </c>
      <c r="D22" s="79">
        <v>2016</v>
      </c>
      <c r="E22" s="79" t="s">
        <v>275</v>
      </c>
      <c r="F22" s="32">
        <v>9.7</v>
      </c>
      <c r="G22" s="32">
        <v>63.11</v>
      </c>
      <c r="H22" s="32">
        <v>4.4</v>
      </c>
      <c r="I22" s="108">
        <f t="shared" si="0"/>
        <v>77.21</v>
      </c>
      <c r="J22" s="23">
        <v>19</v>
      </c>
      <c r="K22" s="23">
        <v>29</v>
      </c>
      <c r="L22" s="109">
        <f t="shared" si="1"/>
        <v>0.655172413793103</v>
      </c>
      <c r="M22" s="23">
        <v>97</v>
      </c>
      <c r="N22" s="23">
        <v>170</v>
      </c>
      <c r="O22" s="109">
        <f t="shared" si="2"/>
        <v>0.570588235294118</v>
      </c>
      <c r="P22" s="117"/>
    </row>
    <row r="23" s="94" customFormat="1" ht="19" customHeight="1" spans="1:16">
      <c r="A23" s="6">
        <v>20</v>
      </c>
      <c r="B23" s="79">
        <v>2016010904</v>
      </c>
      <c r="C23" s="98" t="s">
        <v>294</v>
      </c>
      <c r="D23" s="79">
        <v>2016</v>
      </c>
      <c r="E23" s="79" t="s">
        <v>275</v>
      </c>
      <c r="F23" s="32">
        <v>7.5</v>
      </c>
      <c r="G23" s="32">
        <v>63.88</v>
      </c>
      <c r="H23" s="32">
        <v>4.39</v>
      </c>
      <c r="I23" s="108">
        <f t="shared" si="0"/>
        <v>75.77</v>
      </c>
      <c r="J23" s="23">
        <v>20</v>
      </c>
      <c r="K23" s="23">
        <v>29</v>
      </c>
      <c r="L23" s="109">
        <f t="shared" si="1"/>
        <v>0.689655172413793</v>
      </c>
      <c r="M23" s="23">
        <v>105</v>
      </c>
      <c r="N23" s="23">
        <v>170</v>
      </c>
      <c r="O23" s="109">
        <f t="shared" si="2"/>
        <v>0.617647058823529</v>
      </c>
      <c r="P23" s="117"/>
    </row>
    <row r="24" s="94" customFormat="1" ht="19" customHeight="1" spans="1:16">
      <c r="A24" s="6">
        <v>21</v>
      </c>
      <c r="B24" s="79">
        <v>2016010908</v>
      </c>
      <c r="C24" s="98" t="s">
        <v>295</v>
      </c>
      <c r="D24" s="79">
        <v>2016</v>
      </c>
      <c r="E24" s="79" t="s">
        <v>275</v>
      </c>
      <c r="F24" s="32">
        <v>7.5</v>
      </c>
      <c r="G24" s="32">
        <v>63.97</v>
      </c>
      <c r="H24" s="32">
        <v>4.15</v>
      </c>
      <c r="I24" s="108">
        <f t="shared" si="0"/>
        <v>75.62</v>
      </c>
      <c r="J24" s="23">
        <v>21</v>
      </c>
      <c r="K24" s="23">
        <v>29</v>
      </c>
      <c r="L24" s="109">
        <f t="shared" si="1"/>
        <v>0.724137931034483</v>
      </c>
      <c r="M24" s="23">
        <v>107</v>
      </c>
      <c r="N24" s="23">
        <v>170</v>
      </c>
      <c r="O24" s="109">
        <f t="shared" si="2"/>
        <v>0.629411764705882</v>
      </c>
      <c r="P24" s="117"/>
    </row>
    <row r="25" s="94" customFormat="1" ht="19" customHeight="1" spans="1:16">
      <c r="A25" s="6">
        <v>22</v>
      </c>
      <c r="B25" s="79">
        <v>2016010895</v>
      </c>
      <c r="C25" s="98" t="s">
        <v>296</v>
      </c>
      <c r="D25" s="79">
        <v>2016</v>
      </c>
      <c r="E25" s="79" t="s">
        <v>275</v>
      </c>
      <c r="F25" s="32">
        <v>9.05</v>
      </c>
      <c r="G25" s="32">
        <v>62.8</v>
      </c>
      <c r="H25" s="32">
        <v>3.45</v>
      </c>
      <c r="I25" s="108">
        <f t="shared" si="0"/>
        <v>75.3</v>
      </c>
      <c r="J25" s="23">
        <v>22</v>
      </c>
      <c r="K25" s="23">
        <v>29</v>
      </c>
      <c r="L25" s="109">
        <f t="shared" si="1"/>
        <v>0.758620689655172</v>
      </c>
      <c r="M25" s="23">
        <v>109</v>
      </c>
      <c r="N25" s="23">
        <v>170</v>
      </c>
      <c r="O25" s="109">
        <f t="shared" si="2"/>
        <v>0.641176470588235</v>
      </c>
      <c r="P25" s="117"/>
    </row>
    <row r="26" s="94" customFormat="1" ht="19" customHeight="1" spans="1:16">
      <c r="A26" s="6">
        <v>23</v>
      </c>
      <c r="B26" s="79">
        <v>2016010905</v>
      </c>
      <c r="C26" s="98" t="s">
        <v>297</v>
      </c>
      <c r="D26" s="79">
        <v>2016</v>
      </c>
      <c r="E26" s="79" t="s">
        <v>275</v>
      </c>
      <c r="F26" s="32">
        <v>7.5</v>
      </c>
      <c r="G26" s="32">
        <v>62.78</v>
      </c>
      <c r="H26" s="32">
        <v>4.15</v>
      </c>
      <c r="I26" s="108">
        <f t="shared" si="0"/>
        <v>74.43</v>
      </c>
      <c r="J26" s="23">
        <v>23</v>
      </c>
      <c r="K26" s="23">
        <v>29</v>
      </c>
      <c r="L26" s="109">
        <f t="shared" si="1"/>
        <v>0.793103448275862</v>
      </c>
      <c r="M26" s="23">
        <v>115</v>
      </c>
      <c r="N26" s="23">
        <v>170</v>
      </c>
      <c r="O26" s="109">
        <f t="shared" si="2"/>
        <v>0.676470588235294</v>
      </c>
      <c r="P26" s="117"/>
    </row>
    <row r="27" s="94" customFormat="1" ht="19" customHeight="1" spans="1:16">
      <c r="A27" s="6">
        <v>24</v>
      </c>
      <c r="B27" s="79">
        <v>2016010907</v>
      </c>
      <c r="C27" s="98" t="s">
        <v>298</v>
      </c>
      <c r="D27" s="79">
        <v>2016</v>
      </c>
      <c r="E27" s="79" t="s">
        <v>275</v>
      </c>
      <c r="F27" s="32">
        <v>7.5</v>
      </c>
      <c r="G27" s="32">
        <v>62.64</v>
      </c>
      <c r="H27" s="32">
        <v>4.1</v>
      </c>
      <c r="I27" s="108">
        <f t="shared" si="0"/>
        <v>74.24</v>
      </c>
      <c r="J27" s="23">
        <v>24</v>
      </c>
      <c r="K27" s="23">
        <v>29</v>
      </c>
      <c r="L27" s="109">
        <f t="shared" si="1"/>
        <v>0.827586206896552</v>
      </c>
      <c r="M27" s="23">
        <v>118</v>
      </c>
      <c r="N27" s="23">
        <v>170</v>
      </c>
      <c r="O27" s="109">
        <f t="shared" si="2"/>
        <v>0.694117647058824</v>
      </c>
      <c r="P27" s="117"/>
    </row>
    <row r="28" s="94" customFormat="1" ht="19" customHeight="1" spans="1:16">
      <c r="A28" s="6">
        <v>25</v>
      </c>
      <c r="B28" s="79">
        <v>2016010889</v>
      </c>
      <c r="C28" s="98" t="s">
        <v>299</v>
      </c>
      <c r="D28" s="79">
        <v>2016</v>
      </c>
      <c r="E28" s="79" t="s">
        <v>275</v>
      </c>
      <c r="F28" s="32">
        <v>7.5</v>
      </c>
      <c r="G28" s="32">
        <v>61.53</v>
      </c>
      <c r="H28" s="32">
        <v>3.8</v>
      </c>
      <c r="I28" s="108">
        <f t="shared" si="0"/>
        <v>72.83</v>
      </c>
      <c r="J28" s="99">
        <v>25</v>
      </c>
      <c r="K28" s="23">
        <v>29</v>
      </c>
      <c r="L28" s="109">
        <f t="shared" si="1"/>
        <v>0.862068965517241</v>
      </c>
      <c r="M28" s="23">
        <v>137</v>
      </c>
      <c r="N28" s="23">
        <v>170</v>
      </c>
      <c r="O28" s="109">
        <f t="shared" si="2"/>
        <v>0.805882352941176</v>
      </c>
      <c r="P28" s="117"/>
    </row>
    <row r="29" s="94" customFormat="1" ht="19" customHeight="1" spans="1:16">
      <c r="A29" s="6">
        <v>26</v>
      </c>
      <c r="B29" s="99">
        <v>2016010913</v>
      </c>
      <c r="C29" s="99" t="s">
        <v>300</v>
      </c>
      <c r="D29" s="79">
        <v>2016</v>
      </c>
      <c r="E29" s="79" t="s">
        <v>275</v>
      </c>
      <c r="F29" s="104">
        <v>8.1</v>
      </c>
      <c r="G29" s="104">
        <v>59.01</v>
      </c>
      <c r="H29" s="104">
        <v>4.5</v>
      </c>
      <c r="I29" s="108">
        <f t="shared" si="0"/>
        <v>71.61</v>
      </c>
      <c r="J29" s="23">
        <v>26</v>
      </c>
      <c r="K29" s="23">
        <v>29</v>
      </c>
      <c r="L29" s="110">
        <f t="shared" si="1"/>
        <v>0.896551724137931</v>
      </c>
      <c r="M29" s="23">
        <v>144</v>
      </c>
      <c r="N29" s="23">
        <v>170</v>
      </c>
      <c r="O29" s="109">
        <f t="shared" si="2"/>
        <v>0.847058823529412</v>
      </c>
      <c r="P29" s="117"/>
    </row>
    <row r="30" s="94" customFormat="1" ht="19" customHeight="1" spans="1:16">
      <c r="A30" s="6">
        <v>27</v>
      </c>
      <c r="B30" s="99">
        <v>2016010916</v>
      </c>
      <c r="C30" s="99" t="s">
        <v>301</v>
      </c>
      <c r="D30" s="79">
        <v>2016</v>
      </c>
      <c r="E30" s="79" t="s">
        <v>275</v>
      </c>
      <c r="F30" s="104">
        <v>7.8</v>
      </c>
      <c r="G30" s="104">
        <v>59.86</v>
      </c>
      <c r="H30" s="104">
        <v>2.41</v>
      </c>
      <c r="I30" s="108">
        <f t="shared" si="0"/>
        <v>70.07</v>
      </c>
      <c r="J30" s="23">
        <v>27</v>
      </c>
      <c r="K30" s="23">
        <v>29</v>
      </c>
      <c r="L30" s="110">
        <f t="shared" si="1"/>
        <v>0.931034482758621</v>
      </c>
      <c r="M30" s="23">
        <v>155</v>
      </c>
      <c r="N30" s="23">
        <v>170</v>
      </c>
      <c r="O30" s="109">
        <f t="shared" si="2"/>
        <v>0.911764705882353</v>
      </c>
      <c r="P30" s="117"/>
    </row>
    <row r="31" s="94" customFormat="1" ht="19" customHeight="1" spans="1:16">
      <c r="A31" s="6">
        <v>28</v>
      </c>
      <c r="B31" s="79">
        <v>2016010906</v>
      </c>
      <c r="C31" s="98" t="s">
        <v>302</v>
      </c>
      <c r="D31" s="79">
        <v>2016</v>
      </c>
      <c r="E31" s="79" t="s">
        <v>275</v>
      </c>
      <c r="F31" s="32">
        <v>7.5</v>
      </c>
      <c r="G31" s="32">
        <v>58.66</v>
      </c>
      <c r="H31" s="32">
        <v>3</v>
      </c>
      <c r="I31" s="108">
        <f t="shared" si="0"/>
        <v>69.16</v>
      </c>
      <c r="J31" s="23">
        <v>28</v>
      </c>
      <c r="K31" s="23">
        <v>29</v>
      </c>
      <c r="L31" s="109">
        <f t="shared" si="1"/>
        <v>0.96551724137931</v>
      </c>
      <c r="M31" s="23">
        <v>160</v>
      </c>
      <c r="N31" s="23">
        <v>170</v>
      </c>
      <c r="O31" s="109">
        <f t="shared" si="2"/>
        <v>0.941176470588235</v>
      </c>
      <c r="P31" s="117"/>
    </row>
    <row r="32" s="94" customFormat="1" ht="19" customHeight="1" spans="1:16">
      <c r="A32" s="6">
        <v>29</v>
      </c>
      <c r="B32" s="99">
        <v>2016010909</v>
      </c>
      <c r="C32" s="99" t="s">
        <v>303</v>
      </c>
      <c r="D32" s="79">
        <v>2016</v>
      </c>
      <c r="E32" s="79" t="s">
        <v>275</v>
      </c>
      <c r="F32" s="105">
        <v>7.5</v>
      </c>
      <c r="G32" s="105">
        <v>56.21</v>
      </c>
      <c r="H32" s="105">
        <v>4.2</v>
      </c>
      <c r="I32" s="108">
        <f t="shared" si="0"/>
        <v>67.91</v>
      </c>
      <c r="J32" s="23">
        <v>29</v>
      </c>
      <c r="K32" s="23">
        <v>29</v>
      </c>
      <c r="L32" s="110">
        <f t="shared" si="1"/>
        <v>1</v>
      </c>
      <c r="M32" s="23">
        <v>162</v>
      </c>
      <c r="N32" s="23">
        <v>170</v>
      </c>
      <c r="O32" s="109">
        <f t="shared" si="2"/>
        <v>0.952941176470588</v>
      </c>
      <c r="P32" s="117"/>
    </row>
    <row r="33" s="94" customFormat="1" ht="19" customHeight="1" spans="1:16">
      <c r="A33" s="6">
        <v>30</v>
      </c>
      <c r="B33" s="100" t="s">
        <v>304</v>
      </c>
      <c r="C33" s="100" t="s">
        <v>305</v>
      </c>
      <c r="D33" s="79">
        <v>2016</v>
      </c>
      <c r="E33" s="79" t="s">
        <v>306</v>
      </c>
      <c r="F33" s="32">
        <v>9</v>
      </c>
      <c r="G33" s="32">
        <v>71</v>
      </c>
      <c r="H33" s="32">
        <v>6.9</v>
      </c>
      <c r="I33" s="108">
        <f t="shared" si="0"/>
        <v>86.9</v>
      </c>
      <c r="J33" s="23">
        <v>1</v>
      </c>
      <c r="K33" s="23">
        <v>29</v>
      </c>
      <c r="L33" s="109">
        <f t="shared" si="1"/>
        <v>0.0344827586206897</v>
      </c>
      <c r="M33" s="23">
        <v>5</v>
      </c>
      <c r="N33" s="23">
        <v>170</v>
      </c>
      <c r="O33" s="109">
        <f t="shared" si="2"/>
        <v>0.0294117647058824</v>
      </c>
      <c r="P33" s="117"/>
    </row>
    <row r="34" s="94" customFormat="1" ht="19" customHeight="1" spans="1:16">
      <c r="A34" s="6">
        <v>31</v>
      </c>
      <c r="B34" s="100" t="s">
        <v>307</v>
      </c>
      <c r="C34" s="100" t="s">
        <v>308</v>
      </c>
      <c r="D34" s="79">
        <v>2016</v>
      </c>
      <c r="E34" s="79" t="s">
        <v>306</v>
      </c>
      <c r="F34" s="32">
        <v>10</v>
      </c>
      <c r="G34" s="32">
        <v>70.8</v>
      </c>
      <c r="H34" s="32">
        <v>4.8</v>
      </c>
      <c r="I34" s="108">
        <f t="shared" si="0"/>
        <v>85.6</v>
      </c>
      <c r="J34" s="23">
        <v>2</v>
      </c>
      <c r="K34" s="23">
        <v>29</v>
      </c>
      <c r="L34" s="109">
        <f t="shared" si="1"/>
        <v>0.0689655172413793</v>
      </c>
      <c r="M34" s="23">
        <v>11</v>
      </c>
      <c r="N34" s="23">
        <v>170</v>
      </c>
      <c r="O34" s="109">
        <f t="shared" si="2"/>
        <v>0.0647058823529412</v>
      </c>
      <c r="P34" s="117"/>
    </row>
    <row r="35" s="94" customFormat="1" ht="19" customHeight="1" spans="1:16">
      <c r="A35" s="6">
        <v>32</v>
      </c>
      <c r="B35" s="100" t="s">
        <v>309</v>
      </c>
      <c r="C35" s="100" t="s">
        <v>310</v>
      </c>
      <c r="D35" s="79">
        <v>2016</v>
      </c>
      <c r="E35" s="79" t="s">
        <v>306</v>
      </c>
      <c r="F35" s="32">
        <v>7.7</v>
      </c>
      <c r="G35" s="32">
        <v>72.18</v>
      </c>
      <c r="H35" s="32">
        <v>4.36</v>
      </c>
      <c r="I35" s="108">
        <f t="shared" si="0"/>
        <v>84.24</v>
      </c>
      <c r="J35" s="23">
        <v>3</v>
      </c>
      <c r="K35" s="23">
        <v>29</v>
      </c>
      <c r="L35" s="109">
        <f t="shared" si="1"/>
        <v>0.103448275862069</v>
      </c>
      <c r="M35" s="23">
        <v>21</v>
      </c>
      <c r="N35" s="23">
        <v>170</v>
      </c>
      <c r="O35" s="109">
        <f t="shared" si="2"/>
        <v>0.123529411764706</v>
      </c>
      <c r="P35" s="117"/>
    </row>
    <row r="36" s="94" customFormat="1" ht="19" customHeight="1" spans="1:16">
      <c r="A36" s="6">
        <v>33</v>
      </c>
      <c r="B36" s="100" t="s">
        <v>311</v>
      </c>
      <c r="C36" s="100" t="s">
        <v>312</v>
      </c>
      <c r="D36" s="79">
        <v>2016</v>
      </c>
      <c r="E36" s="79" t="s">
        <v>306</v>
      </c>
      <c r="F36" s="32">
        <v>7.4</v>
      </c>
      <c r="G36" s="32">
        <v>71.4</v>
      </c>
      <c r="H36" s="32">
        <v>4.46</v>
      </c>
      <c r="I36" s="108">
        <f t="shared" si="0"/>
        <v>83.26</v>
      </c>
      <c r="J36" s="23">
        <v>4</v>
      </c>
      <c r="K36" s="23">
        <v>29</v>
      </c>
      <c r="L36" s="109">
        <f t="shared" si="1"/>
        <v>0.137931034482759</v>
      </c>
      <c r="M36" s="23">
        <v>35</v>
      </c>
      <c r="N36" s="23">
        <v>170</v>
      </c>
      <c r="O36" s="109">
        <f t="shared" si="2"/>
        <v>0.205882352941176</v>
      </c>
      <c r="P36" s="117"/>
    </row>
    <row r="37" s="94" customFormat="1" ht="19" customHeight="1" spans="1:16">
      <c r="A37" s="6">
        <v>34</v>
      </c>
      <c r="B37" s="100" t="s">
        <v>313</v>
      </c>
      <c r="C37" s="100" t="s">
        <v>314</v>
      </c>
      <c r="D37" s="79">
        <v>2016</v>
      </c>
      <c r="E37" s="79" t="s">
        <v>306</v>
      </c>
      <c r="F37" s="32">
        <v>8.4</v>
      </c>
      <c r="G37" s="32">
        <v>69.78</v>
      </c>
      <c r="H37" s="32">
        <v>4.45</v>
      </c>
      <c r="I37" s="108">
        <f t="shared" si="0"/>
        <v>82.63</v>
      </c>
      <c r="J37" s="23">
        <v>5</v>
      </c>
      <c r="K37" s="23">
        <v>29</v>
      </c>
      <c r="L37" s="109">
        <f t="shared" si="1"/>
        <v>0.172413793103448</v>
      </c>
      <c r="M37" s="23">
        <v>45</v>
      </c>
      <c r="N37" s="23">
        <v>170</v>
      </c>
      <c r="O37" s="109">
        <f t="shared" si="2"/>
        <v>0.264705882352941</v>
      </c>
      <c r="P37" s="117"/>
    </row>
    <row r="38" s="94" customFormat="1" ht="19" customHeight="1" spans="1:16">
      <c r="A38" s="6">
        <v>35</v>
      </c>
      <c r="B38" s="100" t="s">
        <v>315</v>
      </c>
      <c r="C38" s="100" t="s">
        <v>316</v>
      </c>
      <c r="D38" s="79">
        <v>2016</v>
      </c>
      <c r="E38" s="79" t="s">
        <v>306</v>
      </c>
      <c r="F38" s="32">
        <v>8.3</v>
      </c>
      <c r="G38" s="32">
        <v>69.63</v>
      </c>
      <c r="H38" s="32">
        <v>4.35</v>
      </c>
      <c r="I38" s="108">
        <f t="shared" si="0"/>
        <v>82.28</v>
      </c>
      <c r="J38" s="23">
        <v>6</v>
      </c>
      <c r="K38" s="23">
        <v>29</v>
      </c>
      <c r="L38" s="109">
        <f t="shared" si="1"/>
        <v>0.206896551724138</v>
      </c>
      <c r="M38" s="23">
        <v>48</v>
      </c>
      <c r="N38" s="23">
        <v>170</v>
      </c>
      <c r="O38" s="109">
        <f t="shared" si="2"/>
        <v>0.282352941176471</v>
      </c>
      <c r="P38" s="117"/>
    </row>
    <row r="39" s="94" customFormat="1" ht="19" customHeight="1" spans="1:16">
      <c r="A39" s="6">
        <v>36</v>
      </c>
      <c r="B39" s="100" t="s">
        <v>317</v>
      </c>
      <c r="C39" s="100" t="s">
        <v>318</v>
      </c>
      <c r="D39" s="79">
        <v>2016</v>
      </c>
      <c r="E39" s="79" t="s">
        <v>306</v>
      </c>
      <c r="F39" s="32">
        <v>7.5</v>
      </c>
      <c r="G39" s="32">
        <v>68.67</v>
      </c>
      <c r="H39" s="32">
        <v>4.43</v>
      </c>
      <c r="I39" s="108">
        <f t="shared" si="0"/>
        <v>80.6</v>
      </c>
      <c r="J39" s="23">
        <v>7</v>
      </c>
      <c r="K39" s="23">
        <v>29</v>
      </c>
      <c r="L39" s="109">
        <f t="shared" si="1"/>
        <v>0.241379310344828</v>
      </c>
      <c r="M39" s="23">
        <v>55</v>
      </c>
      <c r="N39" s="23">
        <v>170</v>
      </c>
      <c r="O39" s="109">
        <f t="shared" si="2"/>
        <v>0.323529411764706</v>
      </c>
      <c r="P39" s="117"/>
    </row>
    <row r="40" s="94" customFormat="1" ht="19" customHeight="1" spans="1:16">
      <c r="A40" s="6">
        <v>37</v>
      </c>
      <c r="B40" s="100" t="s">
        <v>319</v>
      </c>
      <c r="C40" s="100" t="s">
        <v>320</v>
      </c>
      <c r="D40" s="79">
        <v>2016</v>
      </c>
      <c r="E40" s="79" t="s">
        <v>306</v>
      </c>
      <c r="F40" s="32">
        <v>8.7</v>
      </c>
      <c r="G40" s="32">
        <v>65.43</v>
      </c>
      <c r="H40" s="32">
        <v>6.31</v>
      </c>
      <c r="I40" s="108">
        <f t="shared" si="0"/>
        <v>80.44</v>
      </c>
      <c r="J40" s="23">
        <v>8</v>
      </c>
      <c r="K40" s="23">
        <v>29</v>
      </c>
      <c r="L40" s="109">
        <f t="shared" si="1"/>
        <v>0.275862068965517</v>
      </c>
      <c r="M40" s="23">
        <v>71</v>
      </c>
      <c r="N40" s="23">
        <v>170</v>
      </c>
      <c r="O40" s="109">
        <f t="shared" si="2"/>
        <v>0.417647058823529</v>
      </c>
      <c r="P40" s="117"/>
    </row>
    <row r="41" s="94" customFormat="1" ht="19" customHeight="1" spans="1:16">
      <c r="A41" s="6">
        <v>38</v>
      </c>
      <c r="B41" s="100" t="s">
        <v>321</v>
      </c>
      <c r="C41" s="100" t="s">
        <v>322</v>
      </c>
      <c r="D41" s="79">
        <v>2016</v>
      </c>
      <c r="E41" s="79" t="s">
        <v>306</v>
      </c>
      <c r="F41" s="32">
        <v>7.6</v>
      </c>
      <c r="G41" s="32">
        <v>67.92</v>
      </c>
      <c r="H41" s="32">
        <v>4.22</v>
      </c>
      <c r="I41" s="108">
        <f t="shared" si="0"/>
        <v>79.74</v>
      </c>
      <c r="J41" s="23">
        <v>9</v>
      </c>
      <c r="K41" s="23">
        <v>29</v>
      </c>
      <c r="L41" s="109">
        <f t="shared" si="1"/>
        <v>0.310344827586207</v>
      </c>
      <c r="M41" s="23">
        <v>76</v>
      </c>
      <c r="N41" s="23">
        <v>170</v>
      </c>
      <c r="O41" s="109">
        <f t="shared" si="2"/>
        <v>0.447058823529412</v>
      </c>
      <c r="P41" s="117"/>
    </row>
    <row r="42" s="94" customFormat="1" ht="19" customHeight="1" spans="1:16">
      <c r="A42" s="6">
        <v>39</v>
      </c>
      <c r="B42" s="100" t="s">
        <v>323</v>
      </c>
      <c r="C42" s="100" t="s">
        <v>324</v>
      </c>
      <c r="D42" s="79">
        <v>2016</v>
      </c>
      <c r="E42" s="79" t="s">
        <v>306</v>
      </c>
      <c r="F42" s="32">
        <v>7.4</v>
      </c>
      <c r="G42" s="32">
        <v>67.52</v>
      </c>
      <c r="H42" s="32">
        <v>4.35</v>
      </c>
      <c r="I42" s="108">
        <f t="shared" si="0"/>
        <v>79.27</v>
      </c>
      <c r="J42" s="23">
        <v>10</v>
      </c>
      <c r="K42" s="23">
        <v>29</v>
      </c>
      <c r="L42" s="109">
        <f t="shared" si="1"/>
        <v>0.344827586206897</v>
      </c>
      <c r="M42" s="23">
        <v>80</v>
      </c>
      <c r="N42" s="23">
        <v>170</v>
      </c>
      <c r="O42" s="109">
        <f t="shared" si="2"/>
        <v>0.470588235294118</v>
      </c>
      <c r="P42" s="117"/>
    </row>
    <row r="43" s="94" customFormat="1" ht="19" customHeight="1" spans="1:16">
      <c r="A43" s="6">
        <v>40</v>
      </c>
      <c r="B43" s="100" t="s">
        <v>325</v>
      </c>
      <c r="C43" s="100" t="s">
        <v>326</v>
      </c>
      <c r="D43" s="79">
        <v>2016</v>
      </c>
      <c r="E43" s="79" t="s">
        <v>306</v>
      </c>
      <c r="F43" s="32">
        <v>8</v>
      </c>
      <c r="G43" s="32">
        <v>65.9</v>
      </c>
      <c r="H43" s="32">
        <v>4.3</v>
      </c>
      <c r="I43" s="108">
        <f t="shared" si="0"/>
        <v>78.2</v>
      </c>
      <c r="J43" s="23">
        <v>11</v>
      </c>
      <c r="K43" s="23">
        <v>29</v>
      </c>
      <c r="L43" s="109">
        <f t="shared" si="1"/>
        <v>0.379310344827586</v>
      </c>
      <c r="M43" s="23">
        <v>89</v>
      </c>
      <c r="N43" s="23">
        <v>170</v>
      </c>
      <c r="O43" s="109">
        <f t="shared" si="2"/>
        <v>0.523529411764706</v>
      </c>
      <c r="P43" s="117"/>
    </row>
    <row r="44" s="94" customFormat="1" ht="19" customHeight="1" spans="1:16">
      <c r="A44" s="6">
        <v>41</v>
      </c>
      <c r="B44" s="100" t="s">
        <v>327</v>
      </c>
      <c r="C44" s="100" t="s">
        <v>328</v>
      </c>
      <c r="D44" s="79">
        <v>2016</v>
      </c>
      <c r="E44" s="79" t="s">
        <v>306</v>
      </c>
      <c r="F44" s="32">
        <v>7.3</v>
      </c>
      <c r="G44" s="32">
        <v>64.09</v>
      </c>
      <c r="H44" s="32">
        <v>4.42</v>
      </c>
      <c r="I44" s="108">
        <f t="shared" si="0"/>
        <v>75.81</v>
      </c>
      <c r="J44" s="23">
        <v>12</v>
      </c>
      <c r="K44" s="23">
        <v>29</v>
      </c>
      <c r="L44" s="109">
        <f t="shared" si="1"/>
        <v>0.413793103448276</v>
      </c>
      <c r="M44" s="23">
        <v>104</v>
      </c>
      <c r="N44" s="23">
        <v>170</v>
      </c>
      <c r="O44" s="109">
        <f t="shared" si="2"/>
        <v>0.611764705882353</v>
      </c>
      <c r="P44" s="117"/>
    </row>
    <row r="45" s="94" customFormat="1" ht="19" customHeight="1" spans="1:16">
      <c r="A45" s="6">
        <v>42</v>
      </c>
      <c r="B45" s="100" t="s">
        <v>329</v>
      </c>
      <c r="C45" s="100" t="s">
        <v>330</v>
      </c>
      <c r="D45" s="79">
        <v>2016</v>
      </c>
      <c r="E45" s="79" t="s">
        <v>306</v>
      </c>
      <c r="F45" s="32">
        <v>8.9</v>
      </c>
      <c r="G45" s="32">
        <v>59.1</v>
      </c>
      <c r="H45" s="32">
        <v>7.6</v>
      </c>
      <c r="I45" s="108">
        <f t="shared" si="0"/>
        <v>75.6</v>
      </c>
      <c r="J45" s="23">
        <v>13</v>
      </c>
      <c r="K45" s="23">
        <v>29</v>
      </c>
      <c r="L45" s="109">
        <f t="shared" si="1"/>
        <v>0.448275862068966</v>
      </c>
      <c r="M45" s="23">
        <v>108</v>
      </c>
      <c r="N45" s="23">
        <v>170</v>
      </c>
      <c r="O45" s="109">
        <f t="shared" si="2"/>
        <v>0.635294117647059</v>
      </c>
      <c r="P45" s="117"/>
    </row>
    <row r="46" s="94" customFormat="1" ht="19" customHeight="1" spans="1:16">
      <c r="A46" s="6">
        <v>43</v>
      </c>
      <c r="B46" s="100" t="s">
        <v>331</v>
      </c>
      <c r="C46" s="100" t="s">
        <v>332</v>
      </c>
      <c r="D46" s="79">
        <v>2016</v>
      </c>
      <c r="E46" s="79" t="s">
        <v>306</v>
      </c>
      <c r="F46" s="32">
        <v>7</v>
      </c>
      <c r="G46" s="32">
        <v>64.21</v>
      </c>
      <c r="H46" s="32">
        <v>3.86</v>
      </c>
      <c r="I46" s="108">
        <f t="shared" si="0"/>
        <v>75.07</v>
      </c>
      <c r="J46" s="23">
        <v>14</v>
      </c>
      <c r="K46" s="23">
        <v>29</v>
      </c>
      <c r="L46" s="109">
        <f t="shared" si="1"/>
        <v>0.482758620689655</v>
      </c>
      <c r="M46" s="23">
        <v>111</v>
      </c>
      <c r="N46" s="23">
        <v>170</v>
      </c>
      <c r="O46" s="109">
        <f t="shared" si="2"/>
        <v>0.652941176470588</v>
      </c>
      <c r="P46" s="117"/>
    </row>
    <row r="47" s="94" customFormat="1" ht="19" customHeight="1" spans="1:16">
      <c r="A47" s="6">
        <v>44</v>
      </c>
      <c r="B47" s="100" t="s">
        <v>333</v>
      </c>
      <c r="C47" s="100" t="s">
        <v>334</v>
      </c>
      <c r="D47" s="79">
        <v>2016</v>
      </c>
      <c r="E47" s="79" t="s">
        <v>306</v>
      </c>
      <c r="F47" s="32">
        <v>7.7</v>
      </c>
      <c r="G47" s="32">
        <v>62.79</v>
      </c>
      <c r="H47" s="32">
        <v>4.19</v>
      </c>
      <c r="I47" s="108">
        <f t="shared" si="0"/>
        <v>74.68</v>
      </c>
      <c r="J47" s="23">
        <v>15</v>
      </c>
      <c r="K47" s="23">
        <v>29</v>
      </c>
      <c r="L47" s="109">
        <f t="shared" si="1"/>
        <v>0.517241379310345</v>
      </c>
      <c r="M47" s="23">
        <v>113</v>
      </c>
      <c r="N47" s="23">
        <v>170</v>
      </c>
      <c r="O47" s="109">
        <f t="shared" si="2"/>
        <v>0.664705882352941</v>
      </c>
      <c r="P47" s="117"/>
    </row>
    <row r="48" s="94" customFormat="1" ht="19" customHeight="1" spans="1:16">
      <c r="A48" s="6">
        <v>45</v>
      </c>
      <c r="B48" s="100" t="s">
        <v>335</v>
      </c>
      <c r="C48" s="100" t="s">
        <v>336</v>
      </c>
      <c r="D48" s="79">
        <v>2016</v>
      </c>
      <c r="E48" s="79" t="s">
        <v>306</v>
      </c>
      <c r="F48" s="32">
        <v>7.3</v>
      </c>
      <c r="G48" s="32">
        <v>63</v>
      </c>
      <c r="H48" s="32">
        <v>4</v>
      </c>
      <c r="I48" s="108">
        <f t="shared" si="0"/>
        <v>74.3</v>
      </c>
      <c r="J48" s="23">
        <v>16</v>
      </c>
      <c r="K48" s="23">
        <v>29</v>
      </c>
      <c r="L48" s="109">
        <f t="shared" si="1"/>
        <v>0.551724137931034</v>
      </c>
      <c r="M48" s="23">
        <v>116</v>
      </c>
      <c r="N48" s="23">
        <v>170</v>
      </c>
      <c r="O48" s="109">
        <f t="shared" si="2"/>
        <v>0.682352941176471</v>
      </c>
      <c r="P48" s="117"/>
    </row>
    <row r="49" s="94" customFormat="1" ht="19" customHeight="1" spans="1:16">
      <c r="A49" s="6">
        <v>46</v>
      </c>
      <c r="B49" s="100" t="s">
        <v>337</v>
      </c>
      <c r="C49" s="100" t="s">
        <v>338</v>
      </c>
      <c r="D49" s="79">
        <v>2016</v>
      </c>
      <c r="E49" s="79" t="s">
        <v>306</v>
      </c>
      <c r="F49" s="106">
        <v>7</v>
      </c>
      <c r="G49" s="106">
        <v>63.3</v>
      </c>
      <c r="H49" s="106">
        <v>4</v>
      </c>
      <c r="I49" s="108">
        <f t="shared" si="0"/>
        <v>74.3</v>
      </c>
      <c r="J49" s="23">
        <v>17</v>
      </c>
      <c r="K49" s="23">
        <v>29</v>
      </c>
      <c r="L49" s="111">
        <f t="shared" si="1"/>
        <v>0.586206896551724</v>
      </c>
      <c r="M49" s="23">
        <v>117</v>
      </c>
      <c r="N49" s="23">
        <v>170</v>
      </c>
      <c r="O49" s="109">
        <f t="shared" si="2"/>
        <v>0.688235294117647</v>
      </c>
      <c r="P49" s="117"/>
    </row>
    <row r="50" s="94" customFormat="1" ht="19" customHeight="1" spans="1:16">
      <c r="A50" s="6">
        <v>47</v>
      </c>
      <c r="B50" s="100" t="s">
        <v>339</v>
      </c>
      <c r="C50" s="100" t="s">
        <v>340</v>
      </c>
      <c r="D50" s="79">
        <v>2016</v>
      </c>
      <c r="E50" s="79" t="s">
        <v>306</v>
      </c>
      <c r="F50" s="32">
        <v>7</v>
      </c>
      <c r="G50" s="32">
        <v>62.62</v>
      </c>
      <c r="H50" s="32">
        <v>4.37</v>
      </c>
      <c r="I50" s="108">
        <f t="shared" si="0"/>
        <v>73.99</v>
      </c>
      <c r="J50" s="23">
        <v>18</v>
      </c>
      <c r="K50" s="23">
        <v>29</v>
      </c>
      <c r="L50" s="109">
        <f t="shared" si="1"/>
        <v>0.620689655172414</v>
      </c>
      <c r="M50" s="23">
        <v>122</v>
      </c>
      <c r="N50" s="23">
        <v>170</v>
      </c>
      <c r="O50" s="109">
        <f t="shared" si="2"/>
        <v>0.717647058823529</v>
      </c>
      <c r="P50" s="117"/>
    </row>
    <row r="51" s="94" customFormat="1" ht="19" customHeight="1" spans="1:16">
      <c r="A51" s="6">
        <v>48</v>
      </c>
      <c r="B51" s="100" t="s">
        <v>341</v>
      </c>
      <c r="C51" s="100" t="s">
        <v>342</v>
      </c>
      <c r="D51" s="79">
        <v>2016</v>
      </c>
      <c r="E51" s="79" t="s">
        <v>306</v>
      </c>
      <c r="F51" s="106">
        <v>7</v>
      </c>
      <c r="G51" s="106">
        <v>61.99</v>
      </c>
      <c r="H51" s="106">
        <v>3.97</v>
      </c>
      <c r="I51" s="108">
        <f t="shared" si="0"/>
        <v>72.96</v>
      </c>
      <c r="J51" s="23">
        <v>19</v>
      </c>
      <c r="K51" s="23">
        <v>29</v>
      </c>
      <c r="L51" s="111">
        <v>0.655</v>
      </c>
      <c r="M51" s="23">
        <v>134</v>
      </c>
      <c r="N51" s="23">
        <v>170</v>
      </c>
      <c r="O51" s="109">
        <f t="shared" si="2"/>
        <v>0.788235294117647</v>
      </c>
      <c r="P51" s="117"/>
    </row>
    <row r="52" s="94" customFormat="1" ht="19" customHeight="1" spans="1:16">
      <c r="A52" s="6">
        <v>49</v>
      </c>
      <c r="B52" s="100" t="s">
        <v>343</v>
      </c>
      <c r="C52" s="100" t="s">
        <v>344</v>
      </c>
      <c r="D52" s="79">
        <v>2016</v>
      </c>
      <c r="E52" s="79" t="s">
        <v>306</v>
      </c>
      <c r="F52" s="32">
        <v>7.5</v>
      </c>
      <c r="G52" s="32">
        <v>60.9</v>
      </c>
      <c r="H52" s="32">
        <v>4.5</v>
      </c>
      <c r="I52" s="108">
        <f t="shared" si="0"/>
        <v>72.9</v>
      </c>
      <c r="J52" s="23">
        <v>20</v>
      </c>
      <c r="K52" s="23">
        <v>29</v>
      </c>
      <c r="L52" s="109">
        <f>IFERROR(J52/K52,"")</f>
        <v>0.689655172413793</v>
      </c>
      <c r="M52" s="23">
        <v>135</v>
      </c>
      <c r="N52" s="23">
        <v>170</v>
      </c>
      <c r="O52" s="109">
        <f t="shared" si="2"/>
        <v>0.794117647058823</v>
      </c>
      <c r="P52" s="117"/>
    </row>
    <row r="53" s="94" customFormat="1" ht="19" customHeight="1" spans="1:16">
      <c r="A53" s="6">
        <v>50</v>
      </c>
      <c r="B53" s="100" t="s">
        <v>345</v>
      </c>
      <c r="C53" s="100" t="s">
        <v>346</v>
      </c>
      <c r="D53" s="79">
        <v>2016</v>
      </c>
      <c r="E53" s="79" t="s">
        <v>306</v>
      </c>
      <c r="F53" s="106">
        <v>7</v>
      </c>
      <c r="G53" s="106">
        <v>61.6</v>
      </c>
      <c r="H53" s="106">
        <v>3.96</v>
      </c>
      <c r="I53" s="108">
        <f t="shared" si="0"/>
        <v>72.56</v>
      </c>
      <c r="J53" s="23">
        <v>21</v>
      </c>
      <c r="K53" s="23">
        <v>29</v>
      </c>
      <c r="L53" s="111">
        <v>0.724</v>
      </c>
      <c r="M53" s="23">
        <v>139</v>
      </c>
      <c r="N53" s="23">
        <v>170</v>
      </c>
      <c r="O53" s="109">
        <f t="shared" si="2"/>
        <v>0.817647058823529</v>
      </c>
      <c r="P53" s="117"/>
    </row>
    <row r="54" s="94" customFormat="1" ht="19" customHeight="1" spans="1:16">
      <c r="A54" s="6">
        <v>51</v>
      </c>
      <c r="B54" s="100" t="s">
        <v>347</v>
      </c>
      <c r="C54" s="100" t="s">
        <v>348</v>
      </c>
      <c r="D54" s="79">
        <v>2016</v>
      </c>
      <c r="E54" s="79" t="s">
        <v>306</v>
      </c>
      <c r="F54" s="32">
        <v>7</v>
      </c>
      <c r="G54" s="32">
        <v>60.39</v>
      </c>
      <c r="H54" s="32">
        <v>4.33</v>
      </c>
      <c r="I54" s="108">
        <f t="shared" si="0"/>
        <v>71.72</v>
      </c>
      <c r="J54" s="23">
        <v>22</v>
      </c>
      <c r="K54" s="23">
        <v>29</v>
      </c>
      <c r="L54" s="109">
        <f>IFERROR(J54/K54,"")</f>
        <v>0.758620689655172</v>
      </c>
      <c r="M54" s="23">
        <v>143</v>
      </c>
      <c r="N54" s="23">
        <v>170</v>
      </c>
      <c r="O54" s="109">
        <f t="shared" si="2"/>
        <v>0.841176470588235</v>
      </c>
      <c r="P54" s="117"/>
    </row>
    <row r="55" s="94" customFormat="1" ht="19" customHeight="1" spans="1:16">
      <c r="A55" s="6">
        <v>52</v>
      </c>
      <c r="B55" s="100" t="s">
        <v>349</v>
      </c>
      <c r="C55" s="100" t="s">
        <v>350</v>
      </c>
      <c r="D55" s="79">
        <v>2016</v>
      </c>
      <c r="E55" s="79" t="s">
        <v>306</v>
      </c>
      <c r="F55" s="106">
        <v>7.7</v>
      </c>
      <c r="G55" s="106">
        <v>60.57</v>
      </c>
      <c r="H55" s="106">
        <v>2.98</v>
      </c>
      <c r="I55" s="108">
        <f t="shared" si="0"/>
        <v>71.25</v>
      </c>
      <c r="J55" s="23">
        <v>23</v>
      </c>
      <c r="K55" s="23">
        <v>29</v>
      </c>
      <c r="L55" s="111">
        <v>0.793</v>
      </c>
      <c r="M55" s="23">
        <v>146</v>
      </c>
      <c r="N55" s="23">
        <v>170</v>
      </c>
      <c r="O55" s="109">
        <f t="shared" si="2"/>
        <v>0.858823529411765</v>
      </c>
      <c r="P55" s="117"/>
    </row>
    <row r="56" s="94" customFormat="1" ht="19" customHeight="1" spans="1:16">
      <c r="A56" s="6">
        <v>53</v>
      </c>
      <c r="B56" s="100" t="s">
        <v>351</v>
      </c>
      <c r="C56" s="100" t="s">
        <v>352</v>
      </c>
      <c r="D56" s="79">
        <v>2016</v>
      </c>
      <c r="E56" s="79" t="s">
        <v>306</v>
      </c>
      <c r="F56" s="106">
        <v>7</v>
      </c>
      <c r="G56" s="106">
        <v>60.35</v>
      </c>
      <c r="H56" s="106">
        <v>3.15</v>
      </c>
      <c r="I56" s="108">
        <f t="shared" si="0"/>
        <v>70.5</v>
      </c>
      <c r="J56" s="23">
        <v>24</v>
      </c>
      <c r="K56" s="23">
        <v>29</v>
      </c>
      <c r="L56" s="111">
        <v>0.828</v>
      </c>
      <c r="M56" s="23">
        <v>151</v>
      </c>
      <c r="N56" s="23">
        <v>170</v>
      </c>
      <c r="O56" s="109">
        <f t="shared" si="2"/>
        <v>0.888235294117647</v>
      </c>
      <c r="P56" s="117"/>
    </row>
    <row r="57" s="94" customFormat="1" ht="19" customHeight="1" spans="1:16">
      <c r="A57" s="6">
        <v>54</v>
      </c>
      <c r="B57" s="100" t="s">
        <v>353</v>
      </c>
      <c r="C57" s="100" t="s">
        <v>354</v>
      </c>
      <c r="D57" s="79">
        <v>2016</v>
      </c>
      <c r="E57" s="79" t="s">
        <v>306</v>
      </c>
      <c r="F57" s="106">
        <v>7.3</v>
      </c>
      <c r="G57" s="106">
        <v>59.1</v>
      </c>
      <c r="H57" s="106">
        <v>3.66</v>
      </c>
      <c r="I57" s="108">
        <f t="shared" si="0"/>
        <v>70.06</v>
      </c>
      <c r="J57" s="23">
        <v>25</v>
      </c>
      <c r="K57" s="23">
        <v>29</v>
      </c>
      <c r="L57" s="111">
        <v>0.862</v>
      </c>
      <c r="M57" s="23">
        <v>156</v>
      </c>
      <c r="N57" s="23">
        <v>170</v>
      </c>
      <c r="O57" s="109">
        <f t="shared" si="2"/>
        <v>0.917647058823529</v>
      </c>
      <c r="P57" s="117"/>
    </row>
    <row r="58" s="94" customFormat="1" ht="19" customHeight="1" spans="1:16">
      <c r="A58" s="6">
        <v>55</v>
      </c>
      <c r="B58" s="100" t="s">
        <v>355</v>
      </c>
      <c r="C58" s="100" t="s">
        <v>356</v>
      </c>
      <c r="D58" s="79">
        <v>2016</v>
      </c>
      <c r="E58" s="79" t="s">
        <v>306</v>
      </c>
      <c r="F58" s="106">
        <v>7</v>
      </c>
      <c r="G58" s="106">
        <v>58.81</v>
      </c>
      <c r="H58" s="106">
        <v>3.48</v>
      </c>
      <c r="I58" s="108">
        <f t="shared" si="0"/>
        <v>69.29</v>
      </c>
      <c r="J58" s="23">
        <v>26</v>
      </c>
      <c r="K58" s="23">
        <v>29</v>
      </c>
      <c r="L58" s="111">
        <v>0.897</v>
      </c>
      <c r="M58" s="23">
        <v>159</v>
      </c>
      <c r="N58" s="23">
        <v>170</v>
      </c>
      <c r="O58" s="109">
        <f t="shared" si="2"/>
        <v>0.935294117647059</v>
      </c>
      <c r="P58" s="117"/>
    </row>
    <row r="59" s="94" customFormat="1" ht="19" customHeight="1" spans="1:16">
      <c r="A59" s="6">
        <v>56</v>
      </c>
      <c r="B59" s="100" t="s">
        <v>357</v>
      </c>
      <c r="C59" s="100" t="s">
        <v>358</v>
      </c>
      <c r="D59" s="79">
        <v>2016</v>
      </c>
      <c r="E59" s="79" t="s">
        <v>306</v>
      </c>
      <c r="F59" s="32">
        <v>7</v>
      </c>
      <c r="G59" s="32">
        <v>56.7</v>
      </c>
      <c r="H59" s="32">
        <v>2.58</v>
      </c>
      <c r="I59" s="108">
        <f t="shared" si="0"/>
        <v>66.28</v>
      </c>
      <c r="J59" s="23">
        <v>27</v>
      </c>
      <c r="K59" s="23">
        <v>29</v>
      </c>
      <c r="L59" s="109">
        <f t="shared" ref="L59:L124" si="3">IFERROR(J59/K59,"")</f>
        <v>0.931034482758621</v>
      </c>
      <c r="M59" s="23">
        <v>163</v>
      </c>
      <c r="N59" s="23">
        <v>170</v>
      </c>
      <c r="O59" s="109">
        <f t="shared" si="2"/>
        <v>0.958823529411765</v>
      </c>
      <c r="P59" s="117"/>
    </row>
    <row r="60" s="94" customFormat="1" ht="19" customHeight="1" spans="1:16">
      <c r="A60" s="6">
        <v>57</v>
      </c>
      <c r="B60" s="100" t="s">
        <v>359</v>
      </c>
      <c r="C60" s="100" t="s">
        <v>360</v>
      </c>
      <c r="D60" s="79">
        <v>2016</v>
      </c>
      <c r="E60" s="79" t="s">
        <v>306</v>
      </c>
      <c r="F60" s="106">
        <v>7.2</v>
      </c>
      <c r="G60" s="106">
        <v>56.8</v>
      </c>
      <c r="H60" s="106">
        <v>1.9</v>
      </c>
      <c r="I60" s="108">
        <f t="shared" si="0"/>
        <v>65.9</v>
      </c>
      <c r="J60" s="23">
        <v>28</v>
      </c>
      <c r="K60" s="23">
        <v>29</v>
      </c>
      <c r="L60" s="111">
        <v>0.966</v>
      </c>
      <c r="M60" s="23">
        <v>164</v>
      </c>
      <c r="N60" s="23">
        <v>170</v>
      </c>
      <c r="O60" s="109">
        <f t="shared" si="2"/>
        <v>0.964705882352941</v>
      </c>
      <c r="P60" s="117"/>
    </row>
    <row r="61" s="94" customFormat="1" ht="19" customHeight="1" spans="1:16">
      <c r="A61" s="6">
        <v>58</v>
      </c>
      <c r="B61" s="100" t="s">
        <v>361</v>
      </c>
      <c r="C61" s="100" t="s">
        <v>362</v>
      </c>
      <c r="D61" s="79">
        <v>2016</v>
      </c>
      <c r="E61" s="79" t="s">
        <v>306</v>
      </c>
      <c r="F61" s="106">
        <v>8.4</v>
      </c>
      <c r="G61" s="106">
        <v>53.55</v>
      </c>
      <c r="H61" s="106">
        <v>3.87</v>
      </c>
      <c r="I61" s="108">
        <f t="shared" si="0"/>
        <v>65.82</v>
      </c>
      <c r="J61" s="23">
        <v>29</v>
      </c>
      <c r="K61" s="23">
        <v>29</v>
      </c>
      <c r="L61" s="111">
        <v>1</v>
      </c>
      <c r="M61" s="23">
        <v>166</v>
      </c>
      <c r="N61" s="23">
        <v>170</v>
      </c>
      <c r="O61" s="109">
        <f t="shared" si="2"/>
        <v>0.976470588235294</v>
      </c>
      <c r="P61" s="117"/>
    </row>
    <row r="62" s="94" customFormat="1" ht="19" customHeight="1" spans="1:16">
      <c r="A62" s="6">
        <v>59</v>
      </c>
      <c r="B62" s="100" t="s">
        <v>363</v>
      </c>
      <c r="C62" s="100" t="s">
        <v>364</v>
      </c>
      <c r="D62" s="79">
        <v>2016</v>
      </c>
      <c r="E62" s="79" t="s">
        <v>365</v>
      </c>
      <c r="F62" s="106">
        <v>7.5</v>
      </c>
      <c r="G62" s="106">
        <v>77.69</v>
      </c>
      <c r="H62" s="106">
        <v>4.62</v>
      </c>
      <c r="I62" s="108">
        <f t="shared" si="0"/>
        <v>89.81</v>
      </c>
      <c r="J62" s="23">
        <v>1</v>
      </c>
      <c r="K62" s="23">
        <v>31</v>
      </c>
      <c r="L62" s="111">
        <f t="shared" si="3"/>
        <v>0.032258064516129</v>
      </c>
      <c r="M62" s="23">
        <v>1</v>
      </c>
      <c r="N62" s="23">
        <v>170</v>
      </c>
      <c r="O62" s="109">
        <f t="shared" si="2"/>
        <v>0.00588235294117647</v>
      </c>
      <c r="P62" s="117"/>
    </row>
    <row r="63" s="94" customFormat="1" ht="19" customHeight="1" spans="1:16">
      <c r="A63" s="6">
        <v>60</v>
      </c>
      <c r="B63" s="100" t="s">
        <v>366</v>
      </c>
      <c r="C63" s="100" t="s">
        <v>367</v>
      </c>
      <c r="D63" s="79">
        <v>2016</v>
      </c>
      <c r="E63" s="79" t="s">
        <v>365</v>
      </c>
      <c r="F63" s="32">
        <v>8.9</v>
      </c>
      <c r="G63" s="32">
        <v>72.49</v>
      </c>
      <c r="H63" s="32">
        <v>4.3</v>
      </c>
      <c r="I63" s="108">
        <f t="shared" si="0"/>
        <v>85.69</v>
      </c>
      <c r="J63" s="23">
        <v>2</v>
      </c>
      <c r="K63" s="23">
        <v>31</v>
      </c>
      <c r="L63" s="109">
        <f t="shared" si="3"/>
        <v>0.0645161290322581</v>
      </c>
      <c r="M63" s="23">
        <v>10</v>
      </c>
      <c r="N63" s="23">
        <v>170</v>
      </c>
      <c r="O63" s="109">
        <f t="shared" si="2"/>
        <v>0.0588235294117647</v>
      </c>
      <c r="P63" s="117"/>
    </row>
    <row r="64" s="94" customFormat="1" ht="19" customHeight="1" spans="1:16">
      <c r="A64" s="6">
        <v>61</v>
      </c>
      <c r="B64" s="100" t="s">
        <v>368</v>
      </c>
      <c r="C64" s="100" t="s">
        <v>369</v>
      </c>
      <c r="D64" s="79">
        <v>2016</v>
      </c>
      <c r="E64" s="79" t="s">
        <v>365</v>
      </c>
      <c r="F64" s="106">
        <v>8.1</v>
      </c>
      <c r="G64" s="106">
        <v>72.61</v>
      </c>
      <c r="H64" s="106">
        <v>4.34</v>
      </c>
      <c r="I64" s="108">
        <f t="shared" si="0"/>
        <v>85.05</v>
      </c>
      <c r="J64" s="23">
        <v>3</v>
      </c>
      <c r="K64" s="23">
        <v>31</v>
      </c>
      <c r="L64" s="111">
        <f t="shared" si="3"/>
        <v>0.0967741935483871</v>
      </c>
      <c r="M64" s="23">
        <v>14</v>
      </c>
      <c r="N64" s="23">
        <v>170</v>
      </c>
      <c r="O64" s="109">
        <f t="shared" si="2"/>
        <v>0.0823529411764706</v>
      </c>
      <c r="P64" s="117"/>
    </row>
    <row r="65" s="94" customFormat="1" ht="19" customHeight="1" spans="1:16">
      <c r="A65" s="6">
        <v>62</v>
      </c>
      <c r="B65" s="100" t="s">
        <v>370</v>
      </c>
      <c r="C65" s="100" t="s">
        <v>371</v>
      </c>
      <c r="D65" s="79">
        <v>2016</v>
      </c>
      <c r="E65" s="79" t="s">
        <v>365</v>
      </c>
      <c r="F65" s="106">
        <v>8</v>
      </c>
      <c r="G65" s="106">
        <v>72.09</v>
      </c>
      <c r="H65" s="106">
        <v>4.36</v>
      </c>
      <c r="I65" s="108">
        <f t="shared" si="0"/>
        <v>84.45</v>
      </c>
      <c r="J65" s="23">
        <v>4</v>
      </c>
      <c r="K65" s="23">
        <v>31</v>
      </c>
      <c r="L65" s="111">
        <f t="shared" si="3"/>
        <v>0.129032258064516</v>
      </c>
      <c r="M65" s="23">
        <v>18</v>
      </c>
      <c r="N65" s="23">
        <v>170</v>
      </c>
      <c r="O65" s="109">
        <f t="shared" si="2"/>
        <v>0.105882352941176</v>
      </c>
      <c r="P65" s="117"/>
    </row>
    <row r="66" s="94" customFormat="1" ht="19" customHeight="1" spans="1:16">
      <c r="A66" s="6">
        <v>63</v>
      </c>
      <c r="B66" s="100" t="s">
        <v>372</v>
      </c>
      <c r="C66" s="100" t="s">
        <v>373</v>
      </c>
      <c r="D66" s="79">
        <v>2016</v>
      </c>
      <c r="E66" s="79" t="s">
        <v>365</v>
      </c>
      <c r="F66" s="106">
        <v>9.7</v>
      </c>
      <c r="G66" s="106">
        <v>70.14</v>
      </c>
      <c r="H66" s="106">
        <v>4.6</v>
      </c>
      <c r="I66" s="108">
        <f t="shared" si="0"/>
        <v>84.44</v>
      </c>
      <c r="J66" s="23">
        <v>5</v>
      </c>
      <c r="K66" s="23">
        <v>31</v>
      </c>
      <c r="L66" s="111">
        <f t="shared" si="3"/>
        <v>0.161290322580645</v>
      </c>
      <c r="M66" s="23">
        <v>19</v>
      </c>
      <c r="N66" s="23">
        <v>170</v>
      </c>
      <c r="O66" s="109">
        <f t="shared" si="2"/>
        <v>0.111764705882353</v>
      </c>
      <c r="P66" s="117"/>
    </row>
    <row r="67" s="94" customFormat="1" ht="19" customHeight="1" spans="1:16">
      <c r="A67" s="6">
        <v>64</v>
      </c>
      <c r="B67" s="100" t="s">
        <v>374</v>
      </c>
      <c r="C67" s="100" t="s">
        <v>375</v>
      </c>
      <c r="D67" s="79">
        <v>2016</v>
      </c>
      <c r="E67" s="79" t="s">
        <v>365</v>
      </c>
      <c r="F67" s="106">
        <v>8</v>
      </c>
      <c r="G67" s="106">
        <v>70.37</v>
      </c>
      <c r="H67" s="106">
        <v>5.14</v>
      </c>
      <c r="I67" s="108">
        <f t="shared" si="0"/>
        <v>83.51</v>
      </c>
      <c r="J67" s="23">
        <v>6</v>
      </c>
      <c r="K67" s="23">
        <v>31</v>
      </c>
      <c r="L67" s="111">
        <f t="shared" si="3"/>
        <v>0.193548387096774</v>
      </c>
      <c r="M67" s="23">
        <v>30</v>
      </c>
      <c r="N67" s="23">
        <v>170</v>
      </c>
      <c r="O67" s="109">
        <f t="shared" si="2"/>
        <v>0.176470588235294</v>
      </c>
      <c r="P67" s="117"/>
    </row>
    <row r="68" s="94" customFormat="1" ht="19" customHeight="1" spans="1:16">
      <c r="A68" s="6">
        <v>65</v>
      </c>
      <c r="B68" s="100" t="s">
        <v>376</v>
      </c>
      <c r="C68" s="100" t="s">
        <v>377</v>
      </c>
      <c r="D68" s="79">
        <v>2016</v>
      </c>
      <c r="E68" s="79" t="s">
        <v>365</v>
      </c>
      <c r="F68" s="32">
        <v>8.3</v>
      </c>
      <c r="G68" s="32">
        <v>70.09</v>
      </c>
      <c r="H68" s="32">
        <v>4.5</v>
      </c>
      <c r="I68" s="108">
        <f t="shared" ref="I68:I131" si="4">SUM(F68:H68)</f>
        <v>82.89</v>
      </c>
      <c r="J68" s="23">
        <v>7</v>
      </c>
      <c r="K68" s="23">
        <v>31</v>
      </c>
      <c r="L68" s="109">
        <f t="shared" si="3"/>
        <v>0.225806451612903</v>
      </c>
      <c r="M68" s="23">
        <v>41</v>
      </c>
      <c r="N68" s="23">
        <v>170</v>
      </c>
      <c r="O68" s="109">
        <f t="shared" ref="O68:O131" si="5">IFERROR(M68/N68,"")</f>
        <v>0.241176470588235</v>
      </c>
      <c r="P68" s="117"/>
    </row>
    <row r="69" s="94" customFormat="1" ht="19" customHeight="1" spans="1:16">
      <c r="A69" s="6">
        <v>66</v>
      </c>
      <c r="B69" s="100" t="s">
        <v>378</v>
      </c>
      <c r="C69" s="100" t="s">
        <v>379</v>
      </c>
      <c r="D69" s="79">
        <v>2016</v>
      </c>
      <c r="E69" s="79" t="s">
        <v>365</v>
      </c>
      <c r="F69" s="106">
        <v>7.6</v>
      </c>
      <c r="G69" s="106">
        <v>70.68</v>
      </c>
      <c r="H69" s="106">
        <v>4.48</v>
      </c>
      <c r="I69" s="108">
        <f t="shared" si="4"/>
        <v>82.76</v>
      </c>
      <c r="J69" s="23">
        <v>8</v>
      </c>
      <c r="K69" s="23">
        <v>31</v>
      </c>
      <c r="L69" s="111">
        <f t="shared" si="3"/>
        <v>0.258064516129032</v>
      </c>
      <c r="M69" s="23">
        <v>43</v>
      </c>
      <c r="N69" s="23">
        <v>170</v>
      </c>
      <c r="O69" s="109">
        <f t="shared" si="5"/>
        <v>0.252941176470588</v>
      </c>
      <c r="P69" s="117"/>
    </row>
    <row r="70" s="94" customFormat="1" ht="19" customHeight="1" spans="1:16">
      <c r="A70" s="6">
        <v>67</v>
      </c>
      <c r="B70" s="100" t="s">
        <v>380</v>
      </c>
      <c r="C70" s="100" t="s">
        <v>381</v>
      </c>
      <c r="D70" s="79">
        <v>2016</v>
      </c>
      <c r="E70" s="79" t="s">
        <v>365</v>
      </c>
      <c r="F70" s="32">
        <v>7.3</v>
      </c>
      <c r="G70" s="32">
        <v>69.43</v>
      </c>
      <c r="H70" s="32">
        <v>4.5</v>
      </c>
      <c r="I70" s="108">
        <f t="shared" si="4"/>
        <v>81.23</v>
      </c>
      <c r="J70" s="23">
        <v>9</v>
      </c>
      <c r="K70" s="23">
        <v>31</v>
      </c>
      <c r="L70" s="109">
        <f t="shared" si="3"/>
        <v>0.290322580645161</v>
      </c>
      <c r="M70" s="23">
        <v>61</v>
      </c>
      <c r="N70" s="23">
        <v>170</v>
      </c>
      <c r="O70" s="109">
        <f t="shared" si="5"/>
        <v>0.358823529411765</v>
      </c>
      <c r="P70" s="117"/>
    </row>
    <row r="71" s="94" customFormat="1" ht="19" customHeight="1" spans="1:16">
      <c r="A71" s="6">
        <v>68</v>
      </c>
      <c r="B71" s="100">
        <v>2016010959</v>
      </c>
      <c r="C71" s="100" t="s">
        <v>382</v>
      </c>
      <c r="D71" s="79">
        <v>2016</v>
      </c>
      <c r="E71" s="79" t="s">
        <v>365</v>
      </c>
      <c r="F71" s="106">
        <v>8.35</v>
      </c>
      <c r="G71" s="106">
        <v>68.56</v>
      </c>
      <c r="H71" s="106">
        <v>4.08</v>
      </c>
      <c r="I71" s="108">
        <f t="shared" si="4"/>
        <v>80.99</v>
      </c>
      <c r="J71" s="23">
        <v>10</v>
      </c>
      <c r="K71" s="23">
        <v>31</v>
      </c>
      <c r="L71" s="111">
        <f t="shared" si="3"/>
        <v>0.32258064516129</v>
      </c>
      <c r="M71" s="23">
        <v>63</v>
      </c>
      <c r="N71" s="23">
        <v>170</v>
      </c>
      <c r="O71" s="109">
        <f t="shared" si="5"/>
        <v>0.370588235294118</v>
      </c>
      <c r="P71" s="117"/>
    </row>
    <row r="72" s="94" customFormat="1" ht="19" customHeight="1" spans="1:16">
      <c r="A72" s="6">
        <v>69</v>
      </c>
      <c r="B72" s="100" t="s">
        <v>383</v>
      </c>
      <c r="C72" s="100" t="s">
        <v>384</v>
      </c>
      <c r="D72" s="79">
        <v>2016</v>
      </c>
      <c r="E72" s="79" t="s">
        <v>365</v>
      </c>
      <c r="F72" s="106">
        <v>8.2</v>
      </c>
      <c r="G72" s="106">
        <v>67.96</v>
      </c>
      <c r="H72" s="106">
        <v>4.42</v>
      </c>
      <c r="I72" s="108">
        <f t="shared" si="4"/>
        <v>80.58</v>
      </c>
      <c r="J72" s="23">
        <v>11</v>
      </c>
      <c r="K72" s="23">
        <v>31</v>
      </c>
      <c r="L72" s="111">
        <f t="shared" si="3"/>
        <v>0.354838709677419</v>
      </c>
      <c r="M72" s="23">
        <v>69</v>
      </c>
      <c r="N72" s="23">
        <v>170</v>
      </c>
      <c r="O72" s="109">
        <f t="shared" si="5"/>
        <v>0.405882352941176</v>
      </c>
      <c r="P72" s="117"/>
    </row>
    <row r="73" s="94" customFormat="1" ht="19" customHeight="1" spans="1:16">
      <c r="A73" s="6">
        <v>70</v>
      </c>
      <c r="B73" s="100" t="s">
        <v>385</v>
      </c>
      <c r="C73" s="100" t="s">
        <v>386</v>
      </c>
      <c r="D73" s="79">
        <v>2016</v>
      </c>
      <c r="E73" s="79" t="s">
        <v>365</v>
      </c>
      <c r="F73" s="106">
        <v>7.65</v>
      </c>
      <c r="G73" s="106">
        <v>66.78</v>
      </c>
      <c r="H73" s="106">
        <v>4.36</v>
      </c>
      <c r="I73" s="108">
        <f t="shared" si="4"/>
        <v>78.79</v>
      </c>
      <c r="J73" s="23">
        <v>12</v>
      </c>
      <c r="K73" s="23">
        <v>31</v>
      </c>
      <c r="L73" s="111">
        <f t="shared" si="3"/>
        <v>0.387096774193548</v>
      </c>
      <c r="M73" s="23">
        <v>84</v>
      </c>
      <c r="N73" s="23">
        <v>170</v>
      </c>
      <c r="O73" s="109">
        <f t="shared" si="5"/>
        <v>0.494117647058824</v>
      </c>
      <c r="P73" s="117"/>
    </row>
    <row r="74" s="94" customFormat="1" ht="19" customHeight="1" spans="1:16">
      <c r="A74" s="6">
        <v>71</v>
      </c>
      <c r="B74" s="100" t="s">
        <v>387</v>
      </c>
      <c r="C74" s="100" t="s">
        <v>388</v>
      </c>
      <c r="D74" s="79">
        <v>2016</v>
      </c>
      <c r="E74" s="79" t="s">
        <v>365</v>
      </c>
      <c r="F74" s="106">
        <v>7.4</v>
      </c>
      <c r="G74" s="106">
        <v>66.31</v>
      </c>
      <c r="H74" s="106">
        <v>4.18</v>
      </c>
      <c r="I74" s="108">
        <f t="shared" si="4"/>
        <v>77.89</v>
      </c>
      <c r="J74" s="23">
        <v>13</v>
      </c>
      <c r="K74" s="23">
        <v>31</v>
      </c>
      <c r="L74" s="111">
        <f t="shared" si="3"/>
        <v>0.419354838709677</v>
      </c>
      <c r="M74" s="23">
        <v>93</v>
      </c>
      <c r="N74" s="23">
        <v>170</v>
      </c>
      <c r="O74" s="109">
        <f t="shared" si="5"/>
        <v>0.547058823529412</v>
      </c>
      <c r="P74" s="117"/>
    </row>
    <row r="75" s="94" customFormat="1" ht="19" customHeight="1" spans="1:16">
      <c r="A75" s="6">
        <v>72</v>
      </c>
      <c r="B75" s="100" t="s">
        <v>389</v>
      </c>
      <c r="C75" s="100" t="s">
        <v>390</v>
      </c>
      <c r="D75" s="79">
        <v>2016</v>
      </c>
      <c r="E75" s="79" t="s">
        <v>365</v>
      </c>
      <c r="F75" s="32">
        <v>8.1</v>
      </c>
      <c r="G75" s="32">
        <v>64.98</v>
      </c>
      <c r="H75" s="32">
        <v>4.34</v>
      </c>
      <c r="I75" s="108">
        <f t="shared" si="4"/>
        <v>77.42</v>
      </c>
      <c r="J75" s="23">
        <v>14</v>
      </c>
      <c r="K75" s="23">
        <v>31</v>
      </c>
      <c r="L75" s="109">
        <f t="shared" si="3"/>
        <v>0.451612903225806</v>
      </c>
      <c r="M75" s="23">
        <v>94</v>
      </c>
      <c r="N75" s="23">
        <v>170</v>
      </c>
      <c r="O75" s="109">
        <f t="shared" si="5"/>
        <v>0.552941176470588</v>
      </c>
      <c r="P75" s="117"/>
    </row>
    <row r="76" s="94" customFormat="1" ht="19" customHeight="1" spans="1:16">
      <c r="A76" s="6">
        <v>73</v>
      </c>
      <c r="B76" s="100" t="s">
        <v>391</v>
      </c>
      <c r="C76" s="100" t="s">
        <v>392</v>
      </c>
      <c r="D76" s="79">
        <v>2016</v>
      </c>
      <c r="E76" s="79" t="s">
        <v>365</v>
      </c>
      <c r="F76" s="106">
        <v>9.6</v>
      </c>
      <c r="G76" s="106">
        <v>62.68</v>
      </c>
      <c r="H76" s="106">
        <v>4.85</v>
      </c>
      <c r="I76" s="108">
        <f t="shared" si="4"/>
        <v>77.13</v>
      </c>
      <c r="J76" s="23">
        <v>15</v>
      </c>
      <c r="K76" s="23">
        <v>31</v>
      </c>
      <c r="L76" s="111">
        <f t="shared" si="3"/>
        <v>0.483870967741935</v>
      </c>
      <c r="M76" s="23">
        <v>98</v>
      </c>
      <c r="N76" s="23">
        <v>170</v>
      </c>
      <c r="O76" s="109">
        <f t="shared" si="5"/>
        <v>0.576470588235294</v>
      </c>
      <c r="P76" s="117"/>
    </row>
    <row r="77" s="94" customFormat="1" ht="19" customHeight="1" spans="1:16">
      <c r="A77" s="6">
        <v>74</v>
      </c>
      <c r="B77" s="100" t="s">
        <v>393</v>
      </c>
      <c r="C77" s="100" t="s">
        <v>394</v>
      </c>
      <c r="D77" s="79">
        <v>2016</v>
      </c>
      <c r="E77" s="79" t="s">
        <v>365</v>
      </c>
      <c r="F77" s="32">
        <v>7.3</v>
      </c>
      <c r="G77" s="32">
        <v>65.17</v>
      </c>
      <c r="H77" s="32">
        <v>4.5</v>
      </c>
      <c r="I77" s="108">
        <f t="shared" si="4"/>
        <v>76.97</v>
      </c>
      <c r="J77" s="23">
        <v>16</v>
      </c>
      <c r="K77" s="23">
        <v>31</v>
      </c>
      <c r="L77" s="109">
        <f t="shared" si="3"/>
        <v>0.516129032258065</v>
      </c>
      <c r="M77" s="23">
        <v>101</v>
      </c>
      <c r="N77" s="23">
        <v>170</v>
      </c>
      <c r="O77" s="109">
        <f t="shared" si="5"/>
        <v>0.594117647058824</v>
      </c>
      <c r="P77" s="117"/>
    </row>
    <row r="78" s="94" customFormat="1" ht="19" customHeight="1" spans="1:16">
      <c r="A78" s="6">
        <v>75</v>
      </c>
      <c r="B78" s="100" t="s">
        <v>395</v>
      </c>
      <c r="C78" s="100" t="s">
        <v>396</v>
      </c>
      <c r="D78" s="79">
        <v>2016</v>
      </c>
      <c r="E78" s="79" t="s">
        <v>365</v>
      </c>
      <c r="F78" s="106">
        <v>7.5</v>
      </c>
      <c r="G78" s="106">
        <v>64.62</v>
      </c>
      <c r="H78" s="106">
        <v>4.32</v>
      </c>
      <c r="I78" s="108">
        <f t="shared" si="4"/>
        <v>76.44</v>
      </c>
      <c r="J78" s="23">
        <v>17</v>
      </c>
      <c r="K78" s="23">
        <v>31</v>
      </c>
      <c r="L78" s="111">
        <f t="shared" si="3"/>
        <v>0.548387096774194</v>
      </c>
      <c r="M78" s="23">
        <v>102</v>
      </c>
      <c r="N78" s="23">
        <v>170</v>
      </c>
      <c r="O78" s="109">
        <f t="shared" si="5"/>
        <v>0.6</v>
      </c>
      <c r="P78" s="117"/>
    </row>
    <row r="79" s="94" customFormat="1" ht="19" customHeight="1" spans="1:16">
      <c r="A79" s="6">
        <v>76</v>
      </c>
      <c r="B79" s="100" t="s">
        <v>397</v>
      </c>
      <c r="C79" s="100" t="s">
        <v>398</v>
      </c>
      <c r="D79" s="79">
        <v>2016</v>
      </c>
      <c r="E79" s="79" t="s">
        <v>365</v>
      </c>
      <c r="F79" s="106">
        <v>7</v>
      </c>
      <c r="G79" s="106">
        <v>63.21</v>
      </c>
      <c r="H79" s="106">
        <v>4.66</v>
      </c>
      <c r="I79" s="108">
        <f t="shared" si="4"/>
        <v>74.87</v>
      </c>
      <c r="J79" s="23">
        <v>18</v>
      </c>
      <c r="K79" s="23">
        <v>31</v>
      </c>
      <c r="L79" s="111">
        <f t="shared" si="3"/>
        <v>0.580645161290323</v>
      </c>
      <c r="M79" s="23">
        <v>112</v>
      </c>
      <c r="N79" s="23">
        <v>170</v>
      </c>
      <c r="O79" s="109">
        <f t="shared" si="5"/>
        <v>0.658823529411765</v>
      </c>
      <c r="P79" s="117"/>
    </row>
    <row r="80" s="94" customFormat="1" ht="19" customHeight="1" spans="1:16">
      <c r="A80" s="6">
        <v>77</v>
      </c>
      <c r="B80" s="100">
        <v>2016010967</v>
      </c>
      <c r="C80" s="100" t="s">
        <v>399</v>
      </c>
      <c r="D80" s="79">
        <v>2016</v>
      </c>
      <c r="E80" s="79" t="s">
        <v>365</v>
      </c>
      <c r="F80" s="106">
        <v>7.6</v>
      </c>
      <c r="G80" s="106">
        <v>62.82</v>
      </c>
      <c r="H80" s="106">
        <v>4.15</v>
      </c>
      <c r="I80" s="108">
        <f t="shared" si="4"/>
        <v>74.57</v>
      </c>
      <c r="J80" s="23">
        <v>19</v>
      </c>
      <c r="K80" s="23">
        <v>31</v>
      </c>
      <c r="L80" s="111">
        <f t="shared" si="3"/>
        <v>0.612903225806452</v>
      </c>
      <c r="M80" s="23">
        <v>114</v>
      </c>
      <c r="N80" s="23">
        <v>170</v>
      </c>
      <c r="O80" s="109">
        <f t="shared" si="5"/>
        <v>0.670588235294118</v>
      </c>
      <c r="P80" s="117"/>
    </row>
    <row r="81" s="94" customFormat="1" ht="19" customHeight="1" spans="1:16">
      <c r="A81" s="6">
        <v>78</v>
      </c>
      <c r="B81" s="100" t="s">
        <v>400</v>
      </c>
      <c r="C81" s="100" t="s">
        <v>401</v>
      </c>
      <c r="D81" s="79">
        <v>2016</v>
      </c>
      <c r="E81" s="79" t="s">
        <v>365</v>
      </c>
      <c r="F81" s="106">
        <v>7.1</v>
      </c>
      <c r="G81" s="106">
        <v>62.35</v>
      </c>
      <c r="H81" s="106">
        <v>4.36</v>
      </c>
      <c r="I81" s="108">
        <f t="shared" si="4"/>
        <v>73.81</v>
      </c>
      <c r="J81" s="23">
        <v>20</v>
      </c>
      <c r="K81" s="23">
        <v>31</v>
      </c>
      <c r="L81" s="111">
        <f t="shared" si="3"/>
        <v>0.645161290322581</v>
      </c>
      <c r="M81" s="23">
        <v>124</v>
      </c>
      <c r="N81" s="23">
        <v>170</v>
      </c>
      <c r="O81" s="109">
        <f t="shared" si="5"/>
        <v>0.729411764705882</v>
      </c>
      <c r="P81" s="117"/>
    </row>
    <row r="82" s="94" customFormat="1" ht="19" customHeight="1" spans="1:16">
      <c r="A82" s="6">
        <v>79</v>
      </c>
      <c r="B82" s="100" t="s">
        <v>402</v>
      </c>
      <c r="C82" s="100" t="s">
        <v>403</v>
      </c>
      <c r="D82" s="79">
        <v>2016</v>
      </c>
      <c r="E82" s="79" t="s">
        <v>365</v>
      </c>
      <c r="F82" s="32">
        <v>7</v>
      </c>
      <c r="G82" s="32">
        <v>62.64</v>
      </c>
      <c r="H82" s="32">
        <v>3.99</v>
      </c>
      <c r="I82" s="108">
        <f t="shared" si="4"/>
        <v>73.63</v>
      </c>
      <c r="J82" s="23">
        <v>21</v>
      </c>
      <c r="K82" s="23">
        <v>31</v>
      </c>
      <c r="L82" s="109">
        <f t="shared" si="3"/>
        <v>0.67741935483871</v>
      </c>
      <c r="M82" s="23">
        <v>126</v>
      </c>
      <c r="N82" s="23">
        <v>170</v>
      </c>
      <c r="O82" s="109">
        <f t="shared" si="5"/>
        <v>0.741176470588235</v>
      </c>
      <c r="P82" s="117"/>
    </row>
    <row r="83" s="94" customFormat="1" ht="19" customHeight="1" spans="1:16">
      <c r="A83" s="6">
        <v>80</v>
      </c>
      <c r="B83" s="100" t="s">
        <v>404</v>
      </c>
      <c r="C83" s="100" t="s">
        <v>405</v>
      </c>
      <c r="D83" s="79">
        <v>2016</v>
      </c>
      <c r="E83" s="79" t="s">
        <v>365</v>
      </c>
      <c r="F83" s="106">
        <v>7.3</v>
      </c>
      <c r="G83" s="106">
        <v>63.93</v>
      </c>
      <c r="H83" s="106">
        <v>2.3</v>
      </c>
      <c r="I83" s="108">
        <f t="shared" si="4"/>
        <v>73.53</v>
      </c>
      <c r="J83" s="23">
        <v>22</v>
      </c>
      <c r="K83" s="23">
        <v>31</v>
      </c>
      <c r="L83" s="111">
        <f t="shared" si="3"/>
        <v>0.709677419354839</v>
      </c>
      <c r="M83" s="23">
        <v>127</v>
      </c>
      <c r="N83" s="23">
        <v>170</v>
      </c>
      <c r="O83" s="109">
        <f t="shared" si="5"/>
        <v>0.747058823529412</v>
      </c>
      <c r="P83" s="117"/>
    </row>
    <row r="84" s="94" customFormat="1" ht="19" customHeight="1" spans="1:16">
      <c r="A84" s="6">
        <v>81</v>
      </c>
      <c r="B84" s="100" t="s">
        <v>406</v>
      </c>
      <c r="C84" s="100" t="s">
        <v>407</v>
      </c>
      <c r="D84" s="79">
        <v>2016</v>
      </c>
      <c r="E84" s="79" t="s">
        <v>365</v>
      </c>
      <c r="F84" s="32">
        <v>7</v>
      </c>
      <c r="G84" s="32">
        <v>62.31</v>
      </c>
      <c r="H84" s="32">
        <v>3.94</v>
      </c>
      <c r="I84" s="108">
        <f t="shared" si="4"/>
        <v>73.25</v>
      </c>
      <c r="J84" s="23">
        <v>23</v>
      </c>
      <c r="K84" s="23">
        <v>31</v>
      </c>
      <c r="L84" s="109">
        <f t="shared" si="3"/>
        <v>0.741935483870968</v>
      </c>
      <c r="M84" s="23">
        <v>131</v>
      </c>
      <c r="N84" s="23">
        <v>170</v>
      </c>
      <c r="O84" s="109">
        <f t="shared" si="5"/>
        <v>0.770588235294118</v>
      </c>
      <c r="P84" s="117"/>
    </row>
    <row r="85" s="94" customFormat="1" ht="19" customHeight="1" spans="1:16">
      <c r="A85" s="6">
        <v>82</v>
      </c>
      <c r="B85" s="100" t="s">
        <v>408</v>
      </c>
      <c r="C85" s="100" t="s">
        <v>409</v>
      </c>
      <c r="D85" s="79">
        <v>2016</v>
      </c>
      <c r="E85" s="79" t="s">
        <v>365</v>
      </c>
      <c r="F85" s="106">
        <v>7</v>
      </c>
      <c r="G85" s="106">
        <v>61.93</v>
      </c>
      <c r="H85" s="106">
        <v>3.85</v>
      </c>
      <c r="I85" s="108">
        <f t="shared" si="4"/>
        <v>72.78</v>
      </c>
      <c r="J85" s="23">
        <v>24</v>
      </c>
      <c r="K85" s="23">
        <v>31</v>
      </c>
      <c r="L85" s="111">
        <f t="shared" si="3"/>
        <v>0.774193548387097</v>
      </c>
      <c r="M85" s="23">
        <v>138</v>
      </c>
      <c r="N85" s="23">
        <v>170</v>
      </c>
      <c r="O85" s="109">
        <f t="shared" si="5"/>
        <v>0.811764705882353</v>
      </c>
      <c r="P85" s="117"/>
    </row>
    <row r="86" s="94" customFormat="1" ht="19" customHeight="1" spans="1:16">
      <c r="A86" s="6">
        <v>83</v>
      </c>
      <c r="B86" s="100" t="s">
        <v>410</v>
      </c>
      <c r="C86" s="6" t="s">
        <v>411</v>
      </c>
      <c r="D86" s="100">
        <v>2016</v>
      </c>
      <c r="E86" s="79" t="s">
        <v>365</v>
      </c>
      <c r="F86" s="106">
        <v>8.4</v>
      </c>
      <c r="G86" s="106">
        <v>59.83</v>
      </c>
      <c r="H86" s="106">
        <v>4.17</v>
      </c>
      <c r="I86" s="108">
        <f t="shared" si="4"/>
        <v>72.4</v>
      </c>
      <c r="J86" s="23">
        <v>25</v>
      </c>
      <c r="K86" s="23">
        <v>31</v>
      </c>
      <c r="L86" s="111">
        <f t="shared" si="3"/>
        <v>0.806451612903226</v>
      </c>
      <c r="M86" s="23">
        <v>141</v>
      </c>
      <c r="N86" s="23">
        <v>170</v>
      </c>
      <c r="O86" s="109">
        <f t="shared" si="5"/>
        <v>0.829411764705882</v>
      </c>
      <c r="P86" s="117"/>
    </row>
    <row r="87" s="94" customFormat="1" ht="19" customHeight="1" spans="1:16">
      <c r="A87" s="6">
        <v>84</v>
      </c>
      <c r="B87" s="100">
        <v>2016010973</v>
      </c>
      <c r="C87" s="100" t="s">
        <v>412</v>
      </c>
      <c r="D87" s="79">
        <v>2016</v>
      </c>
      <c r="E87" s="79" t="s">
        <v>365</v>
      </c>
      <c r="F87" s="106">
        <v>7.5</v>
      </c>
      <c r="G87" s="106">
        <v>60.33</v>
      </c>
      <c r="H87" s="106">
        <v>4.05</v>
      </c>
      <c r="I87" s="108">
        <f t="shared" si="4"/>
        <v>71.88</v>
      </c>
      <c r="J87" s="23">
        <v>26</v>
      </c>
      <c r="K87" s="23">
        <v>31</v>
      </c>
      <c r="L87" s="111">
        <f t="shared" si="3"/>
        <v>0.838709677419355</v>
      </c>
      <c r="M87" s="23">
        <v>142</v>
      </c>
      <c r="N87" s="23">
        <v>170</v>
      </c>
      <c r="O87" s="109">
        <f t="shared" si="5"/>
        <v>0.835294117647059</v>
      </c>
      <c r="P87" s="117"/>
    </row>
    <row r="88" s="94" customFormat="1" ht="19" customHeight="1" spans="1:16">
      <c r="A88" s="6">
        <v>85</v>
      </c>
      <c r="B88" s="100" t="s">
        <v>413</v>
      </c>
      <c r="C88" s="100" t="s">
        <v>414</v>
      </c>
      <c r="D88" s="79">
        <v>2016</v>
      </c>
      <c r="E88" s="79" t="s">
        <v>365</v>
      </c>
      <c r="F88" s="106">
        <v>7</v>
      </c>
      <c r="G88" s="106">
        <v>60.95</v>
      </c>
      <c r="H88" s="106">
        <v>3.2</v>
      </c>
      <c r="I88" s="108">
        <f t="shared" si="4"/>
        <v>71.15</v>
      </c>
      <c r="J88" s="23">
        <v>27</v>
      </c>
      <c r="K88" s="23">
        <v>31</v>
      </c>
      <c r="L88" s="111">
        <f t="shared" si="3"/>
        <v>0.870967741935484</v>
      </c>
      <c r="M88" s="23">
        <v>147</v>
      </c>
      <c r="N88" s="23">
        <v>170</v>
      </c>
      <c r="O88" s="109">
        <f t="shared" si="5"/>
        <v>0.864705882352941</v>
      </c>
      <c r="P88" s="117"/>
    </row>
    <row r="89" s="94" customFormat="1" ht="19" customHeight="1" spans="1:16">
      <c r="A89" s="6">
        <v>86</v>
      </c>
      <c r="B89" s="100">
        <v>2016010977</v>
      </c>
      <c r="C89" s="100" t="s">
        <v>415</v>
      </c>
      <c r="D89" s="79">
        <v>2016</v>
      </c>
      <c r="E89" s="79" t="s">
        <v>365</v>
      </c>
      <c r="F89" s="32">
        <v>7</v>
      </c>
      <c r="G89" s="32">
        <v>59.19</v>
      </c>
      <c r="H89" s="32">
        <v>2.3</v>
      </c>
      <c r="I89" s="108">
        <f t="shared" si="4"/>
        <v>68.49</v>
      </c>
      <c r="J89" s="23">
        <v>28</v>
      </c>
      <c r="K89" s="23">
        <v>31</v>
      </c>
      <c r="L89" s="109">
        <f t="shared" si="3"/>
        <v>0.903225806451613</v>
      </c>
      <c r="M89" s="23">
        <v>161</v>
      </c>
      <c r="N89" s="23">
        <v>170</v>
      </c>
      <c r="O89" s="109">
        <f t="shared" si="5"/>
        <v>0.947058823529412</v>
      </c>
      <c r="P89" s="117"/>
    </row>
    <row r="90" s="94" customFormat="1" ht="19" customHeight="1" spans="1:16">
      <c r="A90" s="6">
        <v>87</v>
      </c>
      <c r="B90" s="100" t="s">
        <v>416</v>
      </c>
      <c r="C90" s="100" t="s">
        <v>417</v>
      </c>
      <c r="D90" s="79">
        <v>2016</v>
      </c>
      <c r="E90" s="79" t="s">
        <v>365</v>
      </c>
      <c r="F90" s="106">
        <v>7.1</v>
      </c>
      <c r="G90" s="106">
        <v>56.2</v>
      </c>
      <c r="H90" s="106">
        <v>2.58</v>
      </c>
      <c r="I90" s="108">
        <f t="shared" si="4"/>
        <v>65.88</v>
      </c>
      <c r="J90" s="23">
        <v>29</v>
      </c>
      <c r="K90" s="23">
        <v>31</v>
      </c>
      <c r="L90" s="111">
        <f t="shared" si="3"/>
        <v>0.935483870967742</v>
      </c>
      <c r="M90" s="23">
        <v>165</v>
      </c>
      <c r="N90" s="23">
        <v>170</v>
      </c>
      <c r="O90" s="109">
        <f t="shared" si="5"/>
        <v>0.970588235294118</v>
      </c>
      <c r="P90" s="117"/>
    </row>
    <row r="91" s="94" customFormat="1" ht="19" customHeight="1" spans="1:16">
      <c r="A91" s="6">
        <v>88</v>
      </c>
      <c r="B91" s="100">
        <v>2016010979</v>
      </c>
      <c r="C91" s="100" t="s">
        <v>418</v>
      </c>
      <c r="D91" s="79">
        <v>2016</v>
      </c>
      <c r="E91" s="79" t="s">
        <v>365</v>
      </c>
      <c r="F91" s="32">
        <v>7</v>
      </c>
      <c r="G91" s="32">
        <v>48.66</v>
      </c>
      <c r="H91" s="32">
        <v>2.05</v>
      </c>
      <c r="I91" s="108">
        <f t="shared" si="4"/>
        <v>57.71</v>
      </c>
      <c r="J91" s="23">
        <v>30</v>
      </c>
      <c r="K91" s="23">
        <v>31</v>
      </c>
      <c r="L91" s="109">
        <f t="shared" si="3"/>
        <v>0.967741935483871</v>
      </c>
      <c r="M91" s="23">
        <v>169</v>
      </c>
      <c r="N91" s="23">
        <v>170</v>
      </c>
      <c r="O91" s="109">
        <f t="shared" si="5"/>
        <v>0.994117647058824</v>
      </c>
      <c r="P91" s="117"/>
    </row>
    <row r="92" s="94" customFormat="1" ht="19" customHeight="1" spans="1:16">
      <c r="A92" s="6">
        <v>89</v>
      </c>
      <c r="B92" s="100">
        <v>2016010974</v>
      </c>
      <c r="C92" s="100" t="s">
        <v>419</v>
      </c>
      <c r="D92" s="79">
        <v>2016</v>
      </c>
      <c r="E92" s="79" t="s">
        <v>365</v>
      </c>
      <c r="F92" s="106">
        <v>7</v>
      </c>
      <c r="G92" s="106">
        <v>36.79</v>
      </c>
      <c r="H92" s="106">
        <v>2.54</v>
      </c>
      <c r="I92" s="108">
        <f t="shared" si="4"/>
        <v>46.33</v>
      </c>
      <c r="J92" s="23">
        <v>31</v>
      </c>
      <c r="K92" s="23">
        <v>31</v>
      </c>
      <c r="L92" s="111">
        <f t="shared" si="3"/>
        <v>1</v>
      </c>
      <c r="M92" s="23">
        <v>170</v>
      </c>
      <c r="N92" s="23">
        <v>170</v>
      </c>
      <c r="O92" s="109">
        <f t="shared" si="5"/>
        <v>1</v>
      </c>
      <c r="P92" s="117"/>
    </row>
    <row r="93" s="94" customFormat="1" ht="19" customHeight="1" spans="1:16">
      <c r="A93" s="6">
        <v>90</v>
      </c>
      <c r="B93" s="100" t="s">
        <v>420</v>
      </c>
      <c r="C93" s="100" t="s">
        <v>421</v>
      </c>
      <c r="D93" s="79">
        <v>2016</v>
      </c>
      <c r="E93" s="79" t="s">
        <v>422</v>
      </c>
      <c r="F93" s="106">
        <v>9.7</v>
      </c>
      <c r="G93" s="106">
        <v>74.9</v>
      </c>
      <c r="H93" s="106">
        <v>5</v>
      </c>
      <c r="I93" s="108">
        <f t="shared" si="4"/>
        <v>89.6</v>
      </c>
      <c r="J93" s="23">
        <v>1</v>
      </c>
      <c r="K93" s="23">
        <v>27</v>
      </c>
      <c r="L93" s="111">
        <f t="shared" si="3"/>
        <v>0.037037037037037</v>
      </c>
      <c r="M93" s="23">
        <v>2</v>
      </c>
      <c r="N93" s="23">
        <v>170</v>
      </c>
      <c r="O93" s="109">
        <f t="shared" si="5"/>
        <v>0.0117647058823529</v>
      </c>
      <c r="P93" s="117"/>
    </row>
    <row r="94" s="94" customFormat="1" ht="19" customHeight="1" spans="1:16">
      <c r="A94" s="6">
        <v>91</v>
      </c>
      <c r="B94" s="100" t="s">
        <v>423</v>
      </c>
      <c r="C94" s="100" t="s">
        <v>424</v>
      </c>
      <c r="D94" s="79">
        <v>2016</v>
      </c>
      <c r="E94" s="79" t="s">
        <v>422</v>
      </c>
      <c r="F94" s="106">
        <v>9.55</v>
      </c>
      <c r="G94" s="106">
        <v>72.55</v>
      </c>
      <c r="H94" s="106">
        <v>4.4</v>
      </c>
      <c r="I94" s="108">
        <f t="shared" si="4"/>
        <v>86.5</v>
      </c>
      <c r="J94" s="23">
        <v>2</v>
      </c>
      <c r="K94" s="23">
        <v>27</v>
      </c>
      <c r="L94" s="111">
        <f t="shared" si="3"/>
        <v>0.0740740740740741</v>
      </c>
      <c r="M94" s="23">
        <v>7</v>
      </c>
      <c r="N94" s="23">
        <v>170</v>
      </c>
      <c r="O94" s="109">
        <f t="shared" si="5"/>
        <v>0.0411764705882353</v>
      </c>
      <c r="P94" s="117"/>
    </row>
    <row r="95" s="94" customFormat="1" ht="19" customHeight="1" spans="1:16">
      <c r="A95" s="6">
        <v>92</v>
      </c>
      <c r="B95" s="100" t="s">
        <v>425</v>
      </c>
      <c r="C95" s="100" t="s">
        <v>426</v>
      </c>
      <c r="D95" s="79">
        <v>2016</v>
      </c>
      <c r="E95" s="79" t="s">
        <v>422</v>
      </c>
      <c r="F95" s="106">
        <v>8.5</v>
      </c>
      <c r="G95" s="106">
        <v>72.99</v>
      </c>
      <c r="H95" s="106">
        <v>4.8</v>
      </c>
      <c r="I95" s="108">
        <f t="shared" si="4"/>
        <v>86.29</v>
      </c>
      <c r="J95" s="23">
        <v>3</v>
      </c>
      <c r="K95" s="23">
        <v>27</v>
      </c>
      <c r="L95" s="111">
        <f t="shared" si="3"/>
        <v>0.111111111111111</v>
      </c>
      <c r="M95" s="23">
        <v>8</v>
      </c>
      <c r="N95" s="23">
        <v>170</v>
      </c>
      <c r="O95" s="109">
        <f t="shared" si="5"/>
        <v>0.0470588235294118</v>
      </c>
      <c r="P95" s="117"/>
    </row>
    <row r="96" s="94" customFormat="1" ht="19" customHeight="1" spans="1:16">
      <c r="A96" s="6">
        <v>93</v>
      </c>
      <c r="B96" s="100" t="s">
        <v>427</v>
      </c>
      <c r="C96" s="100" t="s">
        <v>428</v>
      </c>
      <c r="D96" s="79">
        <v>2016</v>
      </c>
      <c r="E96" s="79" t="s">
        <v>422</v>
      </c>
      <c r="F96" s="32">
        <v>9.4</v>
      </c>
      <c r="G96" s="32">
        <v>70.68</v>
      </c>
      <c r="H96" s="32">
        <v>4.6</v>
      </c>
      <c r="I96" s="108">
        <f t="shared" si="4"/>
        <v>84.68</v>
      </c>
      <c r="J96" s="23">
        <v>4</v>
      </c>
      <c r="K96" s="23">
        <v>27</v>
      </c>
      <c r="L96" s="109">
        <f t="shared" si="3"/>
        <v>0.148148148148148</v>
      </c>
      <c r="M96" s="23">
        <v>15</v>
      </c>
      <c r="N96" s="23">
        <v>170</v>
      </c>
      <c r="O96" s="109">
        <f t="shared" si="5"/>
        <v>0.0882352941176471</v>
      </c>
      <c r="P96" s="117"/>
    </row>
    <row r="97" s="94" customFormat="1" ht="19" customHeight="1" spans="1:16">
      <c r="A97" s="6">
        <v>94</v>
      </c>
      <c r="B97" s="100" t="s">
        <v>429</v>
      </c>
      <c r="C97" s="100" t="s">
        <v>430</v>
      </c>
      <c r="D97" s="79">
        <v>2016</v>
      </c>
      <c r="E97" s="79" t="s">
        <v>422</v>
      </c>
      <c r="F97" s="106">
        <v>8.4</v>
      </c>
      <c r="G97" s="106">
        <v>71.29</v>
      </c>
      <c r="H97" s="106">
        <v>4.6</v>
      </c>
      <c r="I97" s="108">
        <f t="shared" si="4"/>
        <v>84.29</v>
      </c>
      <c r="J97" s="23">
        <v>5</v>
      </c>
      <c r="K97" s="23">
        <v>27</v>
      </c>
      <c r="L97" s="111">
        <f t="shared" si="3"/>
        <v>0.185185185185185</v>
      </c>
      <c r="M97" s="23">
        <v>20</v>
      </c>
      <c r="N97" s="23">
        <v>170</v>
      </c>
      <c r="O97" s="109">
        <f t="shared" si="5"/>
        <v>0.117647058823529</v>
      </c>
      <c r="P97" s="117"/>
    </row>
    <row r="98" s="94" customFormat="1" ht="19" customHeight="1" spans="1:16">
      <c r="A98" s="6">
        <v>95</v>
      </c>
      <c r="B98" s="100" t="s">
        <v>431</v>
      </c>
      <c r="C98" s="100" t="s">
        <v>432</v>
      </c>
      <c r="D98" s="79">
        <v>2016</v>
      </c>
      <c r="E98" s="79" t="s">
        <v>422</v>
      </c>
      <c r="F98" s="32">
        <v>9.2</v>
      </c>
      <c r="G98" s="32">
        <v>70.02</v>
      </c>
      <c r="H98" s="32">
        <v>4.5</v>
      </c>
      <c r="I98" s="108">
        <f t="shared" si="4"/>
        <v>83.72</v>
      </c>
      <c r="J98" s="23">
        <v>6</v>
      </c>
      <c r="K98" s="23">
        <v>27</v>
      </c>
      <c r="L98" s="109">
        <f t="shared" si="3"/>
        <v>0.222222222222222</v>
      </c>
      <c r="M98" s="23">
        <v>27</v>
      </c>
      <c r="N98" s="23">
        <v>170</v>
      </c>
      <c r="O98" s="109">
        <f t="shared" si="5"/>
        <v>0.158823529411765</v>
      </c>
      <c r="P98" s="117"/>
    </row>
    <row r="99" s="94" customFormat="1" ht="19" customHeight="1" spans="1:16">
      <c r="A99" s="6">
        <v>96</v>
      </c>
      <c r="B99" s="100" t="s">
        <v>433</v>
      </c>
      <c r="C99" s="100" t="s">
        <v>434</v>
      </c>
      <c r="D99" s="79">
        <v>2016</v>
      </c>
      <c r="E99" s="79" t="s">
        <v>422</v>
      </c>
      <c r="F99" s="106">
        <v>9.3</v>
      </c>
      <c r="G99" s="106">
        <v>69.41</v>
      </c>
      <c r="H99" s="106">
        <v>4.7</v>
      </c>
      <c r="I99" s="108">
        <f t="shared" si="4"/>
        <v>83.41</v>
      </c>
      <c r="J99" s="23">
        <v>7</v>
      </c>
      <c r="K99" s="23">
        <v>27</v>
      </c>
      <c r="L99" s="111">
        <f t="shared" si="3"/>
        <v>0.259259259259259</v>
      </c>
      <c r="M99" s="23">
        <v>33</v>
      </c>
      <c r="N99" s="23">
        <v>170</v>
      </c>
      <c r="O99" s="109">
        <f t="shared" si="5"/>
        <v>0.194117647058824</v>
      </c>
      <c r="P99" s="117"/>
    </row>
    <row r="100" s="94" customFormat="1" ht="19" customHeight="1" spans="1:16">
      <c r="A100" s="6">
        <v>97</v>
      </c>
      <c r="B100" s="100" t="s">
        <v>435</v>
      </c>
      <c r="C100" s="100" t="s">
        <v>436</v>
      </c>
      <c r="D100" s="79">
        <v>2016</v>
      </c>
      <c r="E100" s="79" t="s">
        <v>422</v>
      </c>
      <c r="F100" s="106">
        <v>9.5</v>
      </c>
      <c r="G100" s="106">
        <v>69.27</v>
      </c>
      <c r="H100" s="106">
        <v>4.4</v>
      </c>
      <c r="I100" s="108">
        <f t="shared" si="4"/>
        <v>83.17</v>
      </c>
      <c r="J100" s="23">
        <v>8</v>
      </c>
      <c r="K100" s="23">
        <v>27</v>
      </c>
      <c r="L100" s="111">
        <f t="shared" si="3"/>
        <v>0.296296296296296</v>
      </c>
      <c r="M100" s="23">
        <v>37</v>
      </c>
      <c r="N100" s="23">
        <v>170</v>
      </c>
      <c r="O100" s="109">
        <f t="shared" si="5"/>
        <v>0.217647058823529</v>
      </c>
      <c r="P100" s="117"/>
    </row>
    <row r="101" s="94" customFormat="1" ht="19" customHeight="1" spans="1:16">
      <c r="A101" s="6">
        <v>98</v>
      </c>
      <c r="B101" s="100" t="s">
        <v>437</v>
      </c>
      <c r="C101" s="100" t="s">
        <v>438</v>
      </c>
      <c r="D101" s="79">
        <v>2016</v>
      </c>
      <c r="E101" s="79" t="s">
        <v>422</v>
      </c>
      <c r="F101" s="106">
        <v>8.6</v>
      </c>
      <c r="G101" s="106">
        <v>69.61</v>
      </c>
      <c r="H101" s="106">
        <v>4.7</v>
      </c>
      <c r="I101" s="108">
        <f t="shared" si="4"/>
        <v>82.91</v>
      </c>
      <c r="J101" s="23">
        <v>9</v>
      </c>
      <c r="K101" s="23">
        <v>27</v>
      </c>
      <c r="L101" s="111">
        <f t="shared" si="3"/>
        <v>0.333333333333333</v>
      </c>
      <c r="M101" s="23">
        <v>40</v>
      </c>
      <c r="N101" s="23">
        <v>170</v>
      </c>
      <c r="O101" s="109">
        <f t="shared" si="5"/>
        <v>0.235294117647059</v>
      </c>
      <c r="P101" s="117"/>
    </row>
    <row r="102" s="94" customFormat="1" ht="19" customHeight="1" spans="1:16">
      <c r="A102" s="6">
        <v>99</v>
      </c>
      <c r="B102" s="100" t="s">
        <v>439</v>
      </c>
      <c r="C102" s="100" t="s">
        <v>440</v>
      </c>
      <c r="D102" s="79">
        <v>2016</v>
      </c>
      <c r="E102" s="79" t="s">
        <v>422</v>
      </c>
      <c r="F102" s="106">
        <v>7.7</v>
      </c>
      <c r="G102" s="106">
        <v>70.49</v>
      </c>
      <c r="H102" s="106">
        <v>4.4</v>
      </c>
      <c r="I102" s="108">
        <f t="shared" si="4"/>
        <v>82.59</v>
      </c>
      <c r="J102" s="23">
        <v>10</v>
      </c>
      <c r="K102" s="23">
        <v>27</v>
      </c>
      <c r="L102" s="111">
        <f t="shared" si="3"/>
        <v>0.37037037037037</v>
      </c>
      <c r="M102" s="23">
        <v>46</v>
      </c>
      <c r="N102" s="23">
        <v>170</v>
      </c>
      <c r="O102" s="109">
        <f t="shared" si="5"/>
        <v>0.270588235294118</v>
      </c>
      <c r="P102" s="117"/>
    </row>
    <row r="103" s="94" customFormat="1" ht="19" customHeight="1" spans="1:16">
      <c r="A103" s="6">
        <v>100</v>
      </c>
      <c r="B103" s="100" t="s">
        <v>441</v>
      </c>
      <c r="C103" s="100" t="s">
        <v>442</v>
      </c>
      <c r="D103" s="79">
        <v>2016</v>
      </c>
      <c r="E103" s="79" t="s">
        <v>422</v>
      </c>
      <c r="F103" s="32">
        <v>7.9</v>
      </c>
      <c r="G103" s="32">
        <v>69.66</v>
      </c>
      <c r="H103" s="32">
        <v>4</v>
      </c>
      <c r="I103" s="108">
        <f t="shared" si="4"/>
        <v>81.56</v>
      </c>
      <c r="J103" s="23">
        <v>11</v>
      </c>
      <c r="K103" s="23">
        <v>27</v>
      </c>
      <c r="L103" s="109">
        <f t="shared" si="3"/>
        <v>0.407407407407407</v>
      </c>
      <c r="M103" s="23">
        <v>56</v>
      </c>
      <c r="N103" s="23">
        <v>170</v>
      </c>
      <c r="O103" s="109">
        <f t="shared" si="5"/>
        <v>0.329411764705882</v>
      </c>
      <c r="P103" s="117"/>
    </row>
    <row r="104" s="94" customFormat="1" ht="19" customHeight="1" spans="1:16">
      <c r="A104" s="6">
        <v>101</v>
      </c>
      <c r="B104" s="100" t="s">
        <v>443</v>
      </c>
      <c r="C104" s="100" t="s">
        <v>444</v>
      </c>
      <c r="D104" s="79">
        <v>2016</v>
      </c>
      <c r="E104" s="79" t="s">
        <v>422</v>
      </c>
      <c r="F104" s="106">
        <v>7.9</v>
      </c>
      <c r="G104" s="106">
        <v>69.12</v>
      </c>
      <c r="H104" s="106">
        <v>4.4</v>
      </c>
      <c r="I104" s="108">
        <f t="shared" si="4"/>
        <v>81.42</v>
      </c>
      <c r="J104" s="23">
        <v>12</v>
      </c>
      <c r="K104" s="23">
        <v>27</v>
      </c>
      <c r="L104" s="111">
        <f t="shared" si="3"/>
        <v>0.444444444444444</v>
      </c>
      <c r="M104" s="23">
        <v>58</v>
      </c>
      <c r="N104" s="23">
        <v>170</v>
      </c>
      <c r="O104" s="109">
        <f t="shared" si="5"/>
        <v>0.341176470588235</v>
      </c>
      <c r="P104" s="117"/>
    </row>
    <row r="105" s="94" customFormat="1" ht="19" customHeight="1" spans="1:16">
      <c r="A105" s="6">
        <v>102</v>
      </c>
      <c r="B105" s="100" t="s">
        <v>445</v>
      </c>
      <c r="C105" s="100" t="s">
        <v>446</v>
      </c>
      <c r="D105" s="79">
        <v>2016</v>
      </c>
      <c r="E105" s="79" t="s">
        <v>422</v>
      </c>
      <c r="F105" s="32">
        <v>7.6</v>
      </c>
      <c r="G105" s="32">
        <v>69.19</v>
      </c>
      <c r="H105" s="32">
        <v>4.5</v>
      </c>
      <c r="I105" s="108">
        <f t="shared" si="4"/>
        <v>81.29</v>
      </c>
      <c r="J105" s="23">
        <v>13</v>
      </c>
      <c r="K105" s="23">
        <v>27</v>
      </c>
      <c r="L105" s="109">
        <f t="shared" si="3"/>
        <v>0.481481481481481</v>
      </c>
      <c r="M105" s="23">
        <v>60</v>
      </c>
      <c r="N105" s="23">
        <v>170</v>
      </c>
      <c r="O105" s="109">
        <f t="shared" si="5"/>
        <v>0.352941176470588</v>
      </c>
      <c r="P105" s="117"/>
    </row>
    <row r="106" s="94" customFormat="1" ht="19" customHeight="1" spans="1:16">
      <c r="A106" s="6">
        <v>103</v>
      </c>
      <c r="B106" s="100" t="s">
        <v>447</v>
      </c>
      <c r="C106" s="100" t="s">
        <v>448</v>
      </c>
      <c r="D106" s="79">
        <v>2016</v>
      </c>
      <c r="E106" s="79" t="s">
        <v>422</v>
      </c>
      <c r="F106" s="106">
        <v>7.3</v>
      </c>
      <c r="G106" s="106">
        <v>69.1</v>
      </c>
      <c r="H106" s="106">
        <v>4.3</v>
      </c>
      <c r="I106" s="108">
        <f t="shared" si="4"/>
        <v>80.7</v>
      </c>
      <c r="J106" s="23">
        <v>14</v>
      </c>
      <c r="K106" s="23">
        <v>27</v>
      </c>
      <c r="L106" s="111">
        <f t="shared" si="3"/>
        <v>0.518518518518518</v>
      </c>
      <c r="M106" s="23">
        <v>68</v>
      </c>
      <c r="N106" s="23">
        <v>170</v>
      </c>
      <c r="O106" s="109">
        <f t="shared" si="5"/>
        <v>0.4</v>
      </c>
      <c r="P106" s="117"/>
    </row>
    <row r="107" s="94" customFormat="1" ht="19" customHeight="1" spans="1:16">
      <c r="A107" s="6">
        <v>104</v>
      </c>
      <c r="B107" s="100" t="s">
        <v>449</v>
      </c>
      <c r="C107" s="100" t="s">
        <v>450</v>
      </c>
      <c r="D107" s="79">
        <v>2016</v>
      </c>
      <c r="E107" s="79" t="s">
        <v>422</v>
      </c>
      <c r="F107" s="106">
        <v>8.2</v>
      </c>
      <c r="G107" s="106">
        <v>67.56</v>
      </c>
      <c r="H107" s="106">
        <v>4.3</v>
      </c>
      <c r="I107" s="108">
        <f t="shared" si="4"/>
        <v>80.06</v>
      </c>
      <c r="J107" s="23">
        <v>15</v>
      </c>
      <c r="K107" s="23">
        <v>27</v>
      </c>
      <c r="L107" s="111">
        <f t="shared" si="3"/>
        <v>0.555555555555556</v>
      </c>
      <c r="M107" s="23">
        <v>73</v>
      </c>
      <c r="N107" s="23">
        <v>170</v>
      </c>
      <c r="O107" s="109">
        <f t="shared" si="5"/>
        <v>0.429411764705882</v>
      </c>
      <c r="P107" s="117"/>
    </row>
    <row r="108" s="94" customFormat="1" ht="19" customHeight="1" spans="1:16">
      <c r="A108" s="6">
        <v>105</v>
      </c>
      <c r="B108" s="100" t="s">
        <v>451</v>
      </c>
      <c r="C108" s="100" t="s">
        <v>452</v>
      </c>
      <c r="D108" s="79">
        <v>2016</v>
      </c>
      <c r="E108" s="79" t="s">
        <v>422</v>
      </c>
      <c r="F108" s="106">
        <v>7.6</v>
      </c>
      <c r="G108" s="106">
        <v>67.58</v>
      </c>
      <c r="H108" s="106">
        <v>4.3</v>
      </c>
      <c r="I108" s="108">
        <f t="shared" si="4"/>
        <v>79.48</v>
      </c>
      <c r="J108" s="23">
        <v>16</v>
      </c>
      <c r="K108" s="23">
        <v>27</v>
      </c>
      <c r="L108" s="111">
        <f t="shared" si="3"/>
        <v>0.592592592592593</v>
      </c>
      <c r="M108" s="23">
        <v>78</v>
      </c>
      <c r="N108" s="23">
        <v>170</v>
      </c>
      <c r="O108" s="109">
        <f t="shared" si="5"/>
        <v>0.458823529411765</v>
      </c>
      <c r="P108" s="117"/>
    </row>
    <row r="109" s="94" customFormat="1" ht="19" customHeight="1" spans="1:16">
      <c r="A109" s="6">
        <v>106</v>
      </c>
      <c r="B109" s="100" t="s">
        <v>453</v>
      </c>
      <c r="C109" s="100" t="s">
        <v>454</v>
      </c>
      <c r="D109" s="79">
        <v>2016</v>
      </c>
      <c r="E109" s="79" t="s">
        <v>422</v>
      </c>
      <c r="F109" s="106">
        <v>7.9</v>
      </c>
      <c r="G109" s="106">
        <v>66.88</v>
      </c>
      <c r="H109" s="106">
        <v>4.444</v>
      </c>
      <c r="I109" s="108">
        <f t="shared" si="4"/>
        <v>79.224</v>
      </c>
      <c r="J109" s="23">
        <v>17</v>
      </c>
      <c r="K109" s="23">
        <v>27</v>
      </c>
      <c r="L109" s="111">
        <f t="shared" si="3"/>
        <v>0.62962962962963</v>
      </c>
      <c r="M109" s="23">
        <v>81</v>
      </c>
      <c r="N109" s="23">
        <v>170</v>
      </c>
      <c r="O109" s="109">
        <f t="shared" si="5"/>
        <v>0.476470588235294</v>
      </c>
      <c r="P109" s="117"/>
    </row>
    <row r="110" s="94" customFormat="1" ht="19" customHeight="1" spans="1:16">
      <c r="A110" s="6">
        <v>107</v>
      </c>
      <c r="B110" s="100" t="s">
        <v>455</v>
      </c>
      <c r="C110" s="100" t="s">
        <v>456</v>
      </c>
      <c r="D110" s="79">
        <v>2016</v>
      </c>
      <c r="E110" s="79" t="s">
        <v>422</v>
      </c>
      <c r="F110" s="32">
        <v>9.9</v>
      </c>
      <c r="G110" s="32">
        <v>64.91</v>
      </c>
      <c r="H110" s="32">
        <v>4.3</v>
      </c>
      <c r="I110" s="108">
        <f t="shared" si="4"/>
        <v>79.11</v>
      </c>
      <c r="J110" s="23">
        <v>18</v>
      </c>
      <c r="K110" s="23">
        <v>27</v>
      </c>
      <c r="L110" s="109">
        <f t="shared" si="3"/>
        <v>0.666666666666667</v>
      </c>
      <c r="M110" s="23">
        <v>82</v>
      </c>
      <c r="N110" s="23">
        <v>170</v>
      </c>
      <c r="O110" s="109">
        <f t="shared" si="5"/>
        <v>0.482352941176471</v>
      </c>
      <c r="P110" s="117"/>
    </row>
    <row r="111" s="94" customFormat="1" ht="19" customHeight="1" spans="1:16">
      <c r="A111" s="6">
        <v>108</v>
      </c>
      <c r="B111" s="100" t="s">
        <v>457</v>
      </c>
      <c r="C111" s="100" t="s">
        <v>458</v>
      </c>
      <c r="D111" s="79">
        <v>2016</v>
      </c>
      <c r="E111" s="79" t="s">
        <v>422</v>
      </c>
      <c r="F111" s="106">
        <v>7.3</v>
      </c>
      <c r="G111" s="106">
        <v>67.89</v>
      </c>
      <c r="H111" s="106">
        <v>3.8</v>
      </c>
      <c r="I111" s="108">
        <f t="shared" si="4"/>
        <v>78.99</v>
      </c>
      <c r="J111" s="23">
        <v>19</v>
      </c>
      <c r="K111" s="23">
        <v>27</v>
      </c>
      <c r="L111" s="111">
        <f t="shared" si="3"/>
        <v>0.703703703703704</v>
      </c>
      <c r="M111" s="23">
        <v>83</v>
      </c>
      <c r="N111" s="23">
        <v>170</v>
      </c>
      <c r="O111" s="109">
        <f t="shared" si="5"/>
        <v>0.488235294117647</v>
      </c>
      <c r="P111" s="117"/>
    </row>
    <row r="112" s="94" customFormat="1" ht="19" customHeight="1" spans="1:16">
      <c r="A112" s="6">
        <v>109</v>
      </c>
      <c r="B112" s="100" t="s">
        <v>459</v>
      </c>
      <c r="C112" s="100" t="s">
        <v>460</v>
      </c>
      <c r="D112" s="79">
        <v>2016</v>
      </c>
      <c r="E112" s="79" t="s">
        <v>422</v>
      </c>
      <c r="F112" s="32">
        <v>7.3</v>
      </c>
      <c r="G112" s="32">
        <v>65.19</v>
      </c>
      <c r="H112" s="32">
        <v>4.6</v>
      </c>
      <c r="I112" s="108">
        <f t="shared" si="4"/>
        <v>77.09</v>
      </c>
      <c r="J112" s="23">
        <v>20</v>
      </c>
      <c r="K112" s="23">
        <v>27</v>
      </c>
      <c r="L112" s="109">
        <f t="shared" si="3"/>
        <v>0.740740740740741</v>
      </c>
      <c r="M112" s="23">
        <v>99</v>
      </c>
      <c r="N112" s="23">
        <v>170</v>
      </c>
      <c r="O112" s="109">
        <f t="shared" si="5"/>
        <v>0.582352941176471</v>
      </c>
      <c r="P112" s="117"/>
    </row>
    <row r="113" s="94" customFormat="1" ht="19" customHeight="1" spans="1:16">
      <c r="A113" s="6">
        <v>110</v>
      </c>
      <c r="B113" s="100" t="s">
        <v>461</v>
      </c>
      <c r="C113" s="100" t="s">
        <v>462</v>
      </c>
      <c r="D113" s="79">
        <v>2016</v>
      </c>
      <c r="E113" s="79" t="s">
        <v>422</v>
      </c>
      <c r="F113" s="106">
        <v>7.3</v>
      </c>
      <c r="G113" s="106">
        <v>62.92</v>
      </c>
      <c r="H113" s="106">
        <v>3.3</v>
      </c>
      <c r="I113" s="108">
        <f t="shared" si="4"/>
        <v>73.52</v>
      </c>
      <c r="J113" s="23">
        <v>21</v>
      </c>
      <c r="K113" s="23">
        <v>27</v>
      </c>
      <c r="L113" s="111">
        <f t="shared" si="3"/>
        <v>0.777777777777778</v>
      </c>
      <c r="M113" s="23">
        <v>128</v>
      </c>
      <c r="N113" s="23">
        <v>170</v>
      </c>
      <c r="O113" s="109">
        <f t="shared" si="5"/>
        <v>0.752941176470588</v>
      </c>
      <c r="P113" s="117"/>
    </row>
    <row r="114" s="94" customFormat="1" ht="19" customHeight="1" spans="1:16">
      <c r="A114" s="6">
        <v>111</v>
      </c>
      <c r="B114" s="100" t="s">
        <v>463</v>
      </c>
      <c r="C114" s="100" t="s">
        <v>464</v>
      </c>
      <c r="D114" s="79">
        <v>2016</v>
      </c>
      <c r="E114" s="79" t="s">
        <v>422</v>
      </c>
      <c r="F114" s="106">
        <v>8.2</v>
      </c>
      <c r="G114" s="106">
        <v>61.3</v>
      </c>
      <c r="H114" s="106">
        <v>3.7</v>
      </c>
      <c r="I114" s="108">
        <f t="shared" si="4"/>
        <v>73.2</v>
      </c>
      <c r="J114" s="23">
        <v>22</v>
      </c>
      <c r="K114" s="23">
        <v>27</v>
      </c>
      <c r="L114" s="111">
        <f t="shared" si="3"/>
        <v>0.814814814814815</v>
      </c>
      <c r="M114" s="23">
        <v>132</v>
      </c>
      <c r="N114" s="23">
        <v>170</v>
      </c>
      <c r="O114" s="109">
        <f t="shared" si="5"/>
        <v>0.776470588235294</v>
      </c>
      <c r="P114" s="117"/>
    </row>
    <row r="115" s="94" customFormat="1" ht="19" customHeight="1" spans="1:16">
      <c r="A115" s="6">
        <v>112</v>
      </c>
      <c r="B115" s="100" t="s">
        <v>465</v>
      </c>
      <c r="C115" s="100" t="s">
        <v>466</v>
      </c>
      <c r="D115" s="79">
        <v>2016</v>
      </c>
      <c r="E115" s="79" t="s">
        <v>422</v>
      </c>
      <c r="F115" s="106">
        <v>7.3</v>
      </c>
      <c r="G115" s="106">
        <v>63.45</v>
      </c>
      <c r="H115" s="106">
        <v>2.27</v>
      </c>
      <c r="I115" s="108">
        <f t="shared" si="4"/>
        <v>73.02</v>
      </c>
      <c r="J115" s="23">
        <v>23</v>
      </c>
      <c r="K115" s="23">
        <v>27</v>
      </c>
      <c r="L115" s="111">
        <f t="shared" si="3"/>
        <v>0.851851851851852</v>
      </c>
      <c r="M115" s="23">
        <v>133</v>
      </c>
      <c r="N115" s="23">
        <v>170</v>
      </c>
      <c r="O115" s="109">
        <f t="shared" si="5"/>
        <v>0.782352941176471</v>
      </c>
      <c r="P115" s="117"/>
    </row>
    <row r="116" s="94" customFormat="1" ht="19" customHeight="1" spans="1:16">
      <c r="A116" s="6">
        <v>113</v>
      </c>
      <c r="B116" s="100" t="s">
        <v>467</v>
      </c>
      <c r="C116" s="100" t="s">
        <v>468</v>
      </c>
      <c r="D116" s="79">
        <v>2016</v>
      </c>
      <c r="E116" s="79" t="s">
        <v>422</v>
      </c>
      <c r="F116" s="106">
        <v>7.3</v>
      </c>
      <c r="G116" s="106">
        <v>61.4</v>
      </c>
      <c r="H116" s="106">
        <v>2.4</v>
      </c>
      <c r="I116" s="108">
        <f t="shared" si="4"/>
        <v>71.1</v>
      </c>
      <c r="J116" s="23">
        <v>24</v>
      </c>
      <c r="K116" s="23">
        <v>27</v>
      </c>
      <c r="L116" s="111">
        <f t="shared" si="3"/>
        <v>0.888888888888889</v>
      </c>
      <c r="M116" s="23">
        <v>148</v>
      </c>
      <c r="N116" s="23">
        <v>170</v>
      </c>
      <c r="O116" s="109">
        <f t="shared" si="5"/>
        <v>0.870588235294118</v>
      </c>
      <c r="P116" s="117"/>
    </row>
    <row r="117" s="94" customFormat="1" ht="19" customHeight="1" spans="1:16">
      <c r="A117" s="6">
        <v>114</v>
      </c>
      <c r="B117" s="100" t="s">
        <v>469</v>
      </c>
      <c r="C117" s="100" t="s">
        <v>470</v>
      </c>
      <c r="D117" s="79">
        <v>2016</v>
      </c>
      <c r="E117" s="79" t="s">
        <v>422</v>
      </c>
      <c r="F117" s="32">
        <v>7.3</v>
      </c>
      <c r="G117" s="32">
        <v>59.7</v>
      </c>
      <c r="H117" s="32">
        <v>3.6</v>
      </c>
      <c r="I117" s="108">
        <f t="shared" si="4"/>
        <v>70.6</v>
      </c>
      <c r="J117" s="23">
        <v>25</v>
      </c>
      <c r="K117" s="23">
        <v>27</v>
      </c>
      <c r="L117" s="109">
        <f t="shared" si="3"/>
        <v>0.925925925925926</v>
      </c>
      <c r="M117" s="23">
        <v>149</v>
      </c>
      <c r="N117" s="23">
        <v>170</v>
      </c>
      <c r="O117" s="109">
        <f t="shared" si="5"/>
        <v>0.876470588235294</v>
      </c>
      <c r="P117" s="117"/>
    </row>
    <row r="118" s="94" customFormat="1" ht="19" customHeight="1" spans="1:16">
      <c r="A118" s="6">
        <v>115</v>
      </c>
      <c r="B118" s="100" t="s">
        <v>471</v>
      </c>
      <c r="C118" s="100" t="s">
        <v>472</v>
      </c>
      <c r="D118" s="79">
        <v>2016</v>
      </c>
      <c r="E118" s="79" t="s">
        <v>422</v>
      </c>
      <c r="F118" s="106">
        <v>7.3</v>
      </c>
      <c r="G118" s="106">
        <v>59.97</v>
      </c>
      <c r="H118" s="106">
        <v>3.15</v>
      </c>
      <c r="I118" s="108">
        <f t="shared" si="4"/>
        <v>70.42</v>
      </c>
      <c r="J118" s="23">
        <v>26</v>
      </c>
      <c r="K118" s="23">
        <v>27</v>
      </c>
      <c r="L118" s="111">
        <f t="shared" si="3"/>
        <v>0.962962962962963</v>
      </c>
      <c r="M118" s="23">
        <v>153</v>
      </c>
      <c r="N118" s="23">
        <v>170</v>
      </c>
      <c r="O118" s="109">
        <f t="shared" si="5"/>
        <v>0.9</v>
      </c>
      <c r="P118" s="117"/>
    </row>
    <row r="119" s="94" customFormat="1" ht="19" customHeight="1" spans="1:16">
      <c r="A119" s="6">
        <v>116</v>
      </c>
      <c r="B119" s="100" t="s">
        <v>473</v>
      </c>
      <c r="C119" s="100" t="s">
        <v>474</v>
      </c>
      <c r="D119" s="79">
        <v>2016</v>
      </c>
      <c r="E119" s="79" t="s">
        <v>422</v>
      </c>
      <c r="F119" s="32">
        <v>7.3</v>
      </c>
      <c r="G119" s="32">
        <v>58.74</v>
      </c>
      <c r="H119" s="32">
        <v>3.5</v>
      </c>
      <c r="I119" s="108">
        <f t="shared" si="4"/>
        <v>69.54</v>
      </c>
      <c r="J119" s="23">
        <v>27</v>
      </c>
      <c r="K119" s="23">
        <v>27</v>
      </c>
      <c r="L119" s="109">
        <f t="shared" si="3"/>
        <v>1</v>
      </c>
      <c r="M119" s="23">
        <v>158</v>
      </c>
      <c r="N119" s="23">
        <v>170</v>
      </c>
      <c r="O119" s="109">
        <f t="shared" si="5"/>
        <v>0.929411764705882</v>
      </c>
      <c r="P119" s="117"/>
    </row>
    <row r="120" s="94" customFormat="1" ht="19" customHeight="1" spans="1:16">
      <c r="A120" s="6">
        <v>117</v>
      </c>
      <c r="B120" s="100" t="s">
        <v>475</v>
      </c>
      <c r="C120" s="100" t="s">
        <v>476</v>
      </c>
      <c r="D120" s="79">
        <v>2016</v>
      </c>
      <c r="E120" s="79" t="s">
        <v>477</v>
      </c>
      <c r="F120" s="106">
        <v>9.2</v>
      </c>
      <c r="G120" s="106">
        <v>72.35</v>
      </c>
      <c r="H120" s="106">
        <v>4.2</v>
      </c>
      <c r="I120" s="108">
        <f t="shared" si="4"/>
        <v>85.75</v>
      </c>
      <c r="J120" s="23">
        <v>1</v>
      </c>
      <c r="K120" s="23">
        <v>27</v>
      </c>
      <c r="L120" s="111">
        <f t="shared" si="3"/>
        <v>0.037037037037037</v>
      </c>
      <c r="M120" s="23">
        <v>9</v>
      </c>
      <c r="N120" s="23">
        <v>170</v>
      </c>
      <c r="O120" s="109">
        <f t="shared" si="5"/>
        <v>0.0529411764705882</v>
      </c>
      <c r="P120" s="117"/>
    </row>
    <row r="121" s="94" customFormat="1" ht="19" customHeight="1" spans="1:16">
      <c r="A121" s="6">
        <v>118</v>
      </c>
      <c r="B121" s="100" t="s">
        <v>478</v>
      </c>
      <c r="C121" s="100" t="s">
        <v>479</v>
      </c>
      <c r="D121" s="79">
        <v>2016</v>
      </c>
      <c r="E121" s="79" t="s">
        <v>477</v>
      </c>
      <c r="F121" s="106">
        <v>8.5</v>
      </c>
      <c r="G121" s="106">
        <v>71.669</v>
      </c>
      <c r="H121" s="106">
        <v>5</v>
      </c>
      <c r="I121" s="108">
        <f t="shared" si="4"/>
        <v>85.169</v>
      </c>
      <c r="J121" s="23">
        <v>2</v>
      </c>
      <c r="K121" s="23">
        <v>27</v>
      </c>
      <c r="L121" s="111">
        <f t="shared" si="3"/>
        <v>0.0740740740740741</v>
      </c>
      <c r="M121" s="23">
        <v>13</v>
      </c>
      <c r="N121" s="23">
        <v>170</v>
      </c>
      <c r="O121" s="109">
        <f t="shared" si="5"/>
        <v>0.0764705882352941</v>
      </c>
      <c r="P121" s="117"/>
    </row>
    <row r="122" s="94" customFormat="1" ht="19" customHeight="1" spans="1:16">
      <c r="A122" s="6">
        <v>119</v>
      </c>
      <c r="B122" s="100" t="s">
        <v>480</v>
      </c>
      <c r="C122" s="100" t="s">
        <v>481</v>
      </c>
      <c r="D122" s="79">
        <v>2016</v>
      </c>
      <c r="E122" s="79" t="s">
        <v>477</v>
      </c>
      <c r="F122" s="106">
        <v>7.5</v>
      </c>
      <c r="G122" s="106">
        <v>72.24</v>
      </c>
      <c r="H122" s="106">
        <v>4.5</v>
      </c>
      <c r="I122" s="108">
        <f t="shared" si="4"/>
        <v>84.24</v>
      </c>
      <c r="J122" s="23">
        <v>3</v>
      </c>
      <c r="K122" s="23">
        <v>27</v>
      </c>
      <c r="L122" s="111">
        <f t="shared" si="3"/>
        <v>0.111111111111111</v>
      </c>
      <c r="M122" s="23">
        <v>22</v>
      </c>
      <c r="N122" s="23">
        <v>170</v>
      </c>
      <c r="O122" s="109">
        <f t="shared" si="5"/>
        <v>0.129411764705882</v>
      </c>
      <c r="P122" s="117"/>
    </row>
    <row r="123" s="94" customFormat="1" ht="19" customHeight="1" spans="1:16">
      <c r="A123" s="6">
        <v>120</v>
      </c>
      <c r="B123" s="100" t="s">
        <v>482</v>
      </c>
      <c r="C123" s="100" t="s">
        <v>483</v>
      </c>
      <c r="D123" s="79">
        <v>2016</v>
      </c>
      <c r="E123" s="79" t="s">
        <v>477</v>
      </c>
      <c r="F123" s="106">
        <v>9.3</v>
      </c>
      <c r="G123" s="106">
        <v>69.82</v>
      </c>
      <c r="H123" s="106">
        <v>4.4</v>
      </c>
      <c r="I123" s="108">
        <f t="shared" si="4"/>
        <v>83.52</v>
      </c>
      <c r="J123" s="23">
        <v>4</v>
      </c>
      <c r="K123" s="23">
        <v>27</v>
      </c>
      <c r="L123" s="111">
        <f t="shared" si="3"/>
        <v>0.148148148148148</v>
      </c>
      <c r="M123" s="23">
        <v>29</v>
      </c>
      <c r="N123" s="23">
        <v>170</v>
      </c>
      <c r="O123" s="109">
        <f t="shared" si="5"/>
        <v>0.170588235294118</v>
      </c>
      <c r="P123" s="117"/>
    </row>
    <row r="124" s="94" customFormat="1" ht="19" customHeight="1" spans="1:16">
      <c r="A124" s="6">
        <v>121</v>
      </c>
      <c r="B124" s="100" t="s">
        <v>484</v>
      </c>
      <c r="C124" s="100" t="s">
        <v>485</v>
      </c>
      <c r="D124" s="79">
        <v>2016</v>
      </c>
      <c r="E124" s="79" t="s">
        <v>477</v>
      </c>
      <c r="F124" s="32">
        <v>7.5</v>
      </c>
      <c r="G124" s="32">
        <v>71.99</v>
      </c>
      <c r="H124" s="32">
        <v>4</v>
      </c>
      <c r="I124" s="108">
        <f t="shared" si="4"/>
        <v>83.49</v>
      </c>
      <c r="J124" s="23">
        <v>5</v>
      </c>
      <c r="K124" s="23">
        <v>27</v>
      </c>
      <c r="L124" s="109">
        <f t="shared" si="3"/>
        <v>0.185185185185185</v>
      </c>
      <c r="M124" s="23">
        <v>32</v>
      </c>
      <c r="N124" s="23">
        <v>170</v>
      </c>
      <c r="O124" s="109">
        <f t="shared" si="5"/>
        <v>0.188235294117647</v>
      </c>
      <c r="P124" s="117"/>
    </row>
    <row r="125" s="94" customFormat="1" ht="19" customHeight="1" spans="1:16">
      <c r="A125" s="6">
        <v>122</v>
      </c>
      <c r="B125" s="100" t="s">
        <v>486</v>
      </c>
      <c r="C125" s="100" t="s">
        <v>487</v>
      </c>
      <c r="D125" s="79">
        <v>2016</v>
      </c>
      <c r="E125" s="79" t="s">
        <v>477</v>
      </c>
      <c r="F125" s="106">
        <v>8.25</v>
      </c>
      <c r="G125" s="106">
        <v>70.53</v>
      </c>
      <c r="H125" s="106">
        <v>4.4</v>
      </c>
      <c r="I125" s="108">
        <f t="shared" si="4"/>
        <v>83.18</v>
      </c>
      <c r="J125" s="23">
        <v>6</v>
      </c>
      <c r="K125" s="23">
        <v>27</v>
      </c>
      <c r="L125" s="111">
        <f t="shared" ref="L125:L188" si="6">IFERROR(J125/K125,"")</f>
        <v>0.222222222222222</v>
      </c>
      <c r="M125" s="23">
        <v>36</v>
      </c>
      <c r="N125" s="23">
        <v>170</v>
      </c>
      <c r="O125" s="109">
        <f t="shared" si="5"/>
        <v>0.211764705882353</v>
      </c>
      <c r="P125" s="117"/>
    </row>
    <row r="126" s="94" customFormat="1" ht="19" customHeight="1" spans="1:16">
      <c r="A126" s="6">
        <v>123</v>
      </c>
      <c r="B126" s="100" t="s">
        <v>488</v>
      </c>
      <c r="C126" s="100" t="s">
        <v>489</v>
      </c>
      <c r="D126" s="79">
        <v>2016</v>
      </c>
      <c r="E126" s="79" t="s">
        <v>477</v>
      </c>
      <c r="F126" s="32">
        <v>8.7</v>
      </c>
      <c r="G126" s="32">
        <v>70.12</v>
      </c>
      <c r="H126" s="32">
        <v>4.2</v>
      </c>
      <c r="I126" s="108">
        <f t="shared" si="4"/>
        <v>83.02</v>
      </c>
      <c r="J126" s="23">
        <v>7</v>
      </c>
      <c r="K126" s="23">
        <v>27</v>
      </c>
      <c r="L126" s="109">
        <f t="shared" si="6"/>
        <v>0.259259259259259</v>
      </c>
      <c r="M126" s="23">
        <v>38</v>
      </c>
      <c r="N126" s="23">
        <v>170</v>
      </c>
      <c r="O126" s="109">
        <f t="shared" si="5"/>
        <v>0.223529411764706</v>
      </c>
      <c r="P126" s="117"/>
    </row>
    <row r="127" s="94" customFormat="1" ht="19" customHeight="1" spans="1:16">
      <c r="A127" s="6">
        <v>124</v>
      </c>
      <c r="B127" s="100" t="s">
        <v>490</v>
      </c>
      <c r="C127" s="100" t="s">
        <v>491</v>
      </c>
      <c r="D127" s="79">
        <v>2016</v>
      </c>
      <c r="E127" s="79" t="s">
        <v>477</v>
      </c>
      <c r="F127" s="106">
        <v>8.75</v>
      </c>
      <c r="G127" s="106">
        <v>70.09</v>
      </c>
      <c r="H127" s="106">
        <v>4.1</v>
      </c>
      <c r="I127" s="108">
        <f t="shared" si="4"/>
        <v>82.94</v>
      </c>
      <c r="J127" s="23">
        <v>8</v>
      </c>
      <c r="K127" s="23">
        <v>27</v>
      </c>
      <c r="L127" s="111">
        <f t="shared" si="6"/>
        <v>0.296296296296296</v>
      </c>
      <c r="M127" s="23">
        <v>39</v>
      </c>
      <c r="N127" s="23">
        <v>170</v>
      </c>
      <c r="O127" s="109">
        <f t="shared" si="5"/>
        <v>0.229411764705882</v>
      </c>
      <c r="P127" s="117"/>
    </row>
    <row r="128" s="94" customFormat="1" ht="19" customHeight="1" spans="1:16">
      <c r="A128" s="6">
        <v>125</v>
      </c>
      <c r="B128" s="100" t="s">
        <v>492</v>
      </c>
      <c r="C128" s="100" t="s">
        <v>493</v>
      </c>
      <c r="D128" s="79">
        <v>2016</v>
      </c>
      <c r="E128" s="79" t="s">
        <v>477</v>
      </c>
      <c r="F128" s="106">
        <v>8</v>
      </c>
      <c r="G128" s="106">
        <v>70.43</v>
      </c>
      <c r="H128" s="106">
        <v>4.3</v>
      </c>
      <c r="I128" s="108">
        <f t="shared" si="4"/>
        <v>82.73</v>
      </c>
      <c r="J128" s="23">
        <v>9</v>
      </c>
      <c r="K128" s="23">
        <v>27</v>
      </c>
      <c r="L128" s="111">
        <f t="shared" si="6"/>
        <v>0.333333333333333</v>
      </c>
      <c r="M128" s="23">
        <v>44</v>
      </c>
      <c r="N128" s="23">
        <v>170</v>
      </c>
      <c r="O128" s="109">
        <f t="shared" si="5"/>
        <v>0.258823529411765</v>
      </c>
      <c r="P128" s="117"/>
    </row>
    <row r="129" s="94" customFormat="1" ht="19" customHeight="1" spans="1:16">
      <c r="A129" s="6">
        <v>126</v>
      </c>
      <c r="B129" s="100" t="s">
        <v>494</v>
      </c>
      <c r="C129" s="100" t="s">
        <v>495</v>
      </c>
      <c r="D129" s="79">
        <v>2016</v>
      </c>
      <c r="E129" s="79" t="s">
        <v>477</v>
      </c>
      <c r="F129" s="106">
        <v>7.35</v>
      </c>
      <c r="G129" s="106">
        <v>70.67</v>
      </c>
      <c r="H129" s="106">
        <v>4.4</v>
      </c>
      <c r="I129" s="108">
        <f t="shared" si="4"/>
        <v>82.42</v>
      </c>
      <c r="J129" s="23">
        <v>10</v>
      </c>
      <c r="K129" s="23">
        <v>27</v>
      </c>
      <c r="L129" s="111">
        <f t="shared" si="6"/>
        <v>0.37037037037037</v>
      </c>
      <c r="M129" s="23">
        <v>47</v>
      </c>
      <c r="N129" s="23">
        <v>170</v>
      </c>
      <c r="O129" s="109">
        <f t="shared" si="5"/>
        <v>0.276470588235294</v>
      </c>
      <c r="P129" s="117"/>
    </row>
    <row r="130" s="94" customFormat="1" ht="19" customHeight="1" spans="1:16">
      <c r="A130" s="6">
        <v>127</v>
      </c>
      <c r="B130" s="100" t="s">
        <v>496</v>
      </c>
      <c r="C130" s="100" t="s">
        <v>497</v>
      </c>
      <c r="D130" s="79">
        <v>2016</v>
      </c>
      <c r="E130" s="79" t="s">
        <v>477</v>
      </c>
      <c r="F130" s="106">
        <v>8.95</v>
      </c>
      <c r="G130" s="106">
        <v>68.71</v>
      </c>
      <c r="H130" s="106">
        <v>4.3</v>
      </c>
      <c r="I130" s="108">
        <f t="shared" si="4"/>
        <v>81.96</v>
      </c>
      <c r="J130" s="23">
        <v>11</v>
      </c>
      <c r="K130" s="23">
        <v>27</v>
      </c>
      <c r="L130" s="111">
        <f t="shared" si="6"/>
        <v>0.407407407407407</v>
      </c>
      <c r="M130" s="23">
        <v>52</v>
      </c>
      <c r="N130" s="23">
        <v>170</v>
      </c>
      <c r="O130" s="109">
        <f t="shared" si="5"/>
        <v>0.305882352941176</v>
      </c>
      <c r="P130" s="117"/>
    </row>
    <row r="131" s="94" customFormat="1" ht="19" customHeight="1" spans="1:16">
      <c r="A131" s="6">
        <v>128</v>
      </c>
      <c r="B131" s="100" t="s">
        <v>498</v>
      </c>
      <c r="C131" s="100" t="s">
        <v>499</v>
      </c>
      <c r="D131" s="79">
        <v>2016</v>
      </c>
      <c r="E131" s="79" t="s">
        <v>477</v>
      </c>
      <c r="F131" s="32">
        <v>8.2</v>
      </c>
      <c r="G131" s="32">
        <v>69.13</v>
      </c>
      <c r="H131" s="32">
        <v>4.1</v>
      </c>
      <c r="I131" s="108">
        <f t="shared" si="4"/>
        <v>81.43</v>
      </c>
      <c r="J131" s="23">
        <v>12</v>
      </c>
      <c r="K131" s="23">
        <v>27</v>
      </c>
      <c r="L131" s="109">
        <f t="shared" si="6"/>
        <v>0.444444444444444</v>
      </c>
      <c r="M131" s="23">
        <v>57</v>
      </c>
      <c r="N131" s="23">
        <v>170</v>
      </c>
      <c r="O131" s="109">
        <f t="shared" si="5"/>
        <v>0.335294117647059</v>
      </c>
      <c r="P131" s="117"/>
    </row>
    <row r="132" s="94" customFormat="1" ht="19" customHeight="1" spans="1:16">
      <c r="A132" s="6">
        <v>129</v>
      </c>
      <c r="B132" s="100" t="s">
        <v>500</v>
      </c>
      <c r="C132" s="100" t="s">
        <v>501</v>
      </c>
      <c r="D132" s="79">
        <v>2016</v>
      </c>
      <c r="E132" s="79" t="s">
        <v>477</v>
      </c>
      <c r="F132" s="106">
        <v>7.7</v>
      </c>
      <c r="G132" s="106">
        <v>69.21</v>
      </c>
      <c r="H132" s="106">
        <v>4.5</v>
      </c>
      <c r="I132" s="108">
        <f t="shared" ref="I132:I195" si="7">SUM(F132:H132)</f>
        <v>81.41</v>
      </c>
      <c r="J132" s="23">
        <v>13</v>
      </c>
      <c r="K132" s="23">
        <v>27</v>
      </c>
      <c r="L132" s="111">
        <f t="shared" si="6"/>
        <v>0.481481481481481</v>
      </c>
      <c r="M132" s="23">
        <v>59</v>
      </c>
      <c r="N132" s="23">
        <v>170</v>
      </c>
      <c r="O132" s="109">
        <f t="shared" ref="O132:O195" si="8">IFERROR(M132/N132,"")</f>
        <v>0.347058823529412</v>
      </c>
      <c r="P132" s="117"/>
    </row>
    <row r="133" s="94" customFormat="1" ht="19" customHeight="1" spans="1:16">
      <c r="A133" s="6">
        <v>130</v>
      </c>
      <c r="B133" s="100" t="s">
        <v>502</v>
      </c>
      <c r="C133" s="100" t="s">
        <v>503</v>
      </c>
      <c r="D133" s="79">
        <v>2016</v>
      </c>
      <c r="E133" s="79" t="s">
        <v>477</v>
      </c>
      <c r="F133" s="32">
        <v>7</v>
      </c>
      <c r="G133" s="32">
        <v>69.67</v>
      </c>
      <c r="H133" s="32">
        <v>4.35</v>
      </c>
      <c r="I133" s="108">
        <f t="shared" si="7"/>
        <v>81.02</v>
      </c>
      <c r="J133" s="23">
        <v>14</v>
      </c>
      <c r="K133" s="23">
        <v>27</v>
      </c>
      <c r="L133" s="109">
        <f t="shared" si="6"/>
        <v>0.518518518518518</v>
      </c>
      <c r="M133" s="23">
        <v>62</v>
      </c>
      <c r="N133" s="23">
        <v>170</v>
      </c>
      <c r="O133" s="109">
        <f t="shared" si="8"/>
        <v>0.364705882352941</v>
      </c>
      <c r="P133" s="117"/>
    </row>
    <row r="134" s="94" customFormat="1" ht="19" customHeight="1" spans="1:16">
      <c r="A134" s="6">
        <v>131</v>
      </c>
      <c r="B134" s="100" t="s">
        <v>504</v>
      </c>
      <c r="C134" s="100" t="s">
        <v>505</v>
      </c>
      <c r="D134" s="79">
        <v>2016</v>
      </c>
      <c r="E134" s="79" t="s">
        <v>477</v>
      </c>
      <c r="F134" s="106">
        <v>7.1</v>
      </c>
      <c r="G134" s="106">
        <v>69.76</v>
      </c>
      <c r="H134" s="106">
        <v>3.9</v>
      </c>
      <c r="I134" s="108">
        <f t="shared" si="7"/>
        <v>80.76</v>
      </c>
      <c r="J134" s="23">
        <v>15</v>
      </c>
      <c r="K134" s="23">
        <v>27</v>
      </c>
      <c r="L134" s="111">
        <f t="shared" si="6"/>
        <v>0.555555555555556</v>
      </c>
      <c r="M134" s="23">
        <v>67</v>
      </c>
      <c r="N134" s="23">
        <v>170</v>
      </c>
      <c r="O134" s="109">
        <f t="shared" si="8"/>
        <v>0.394117647058824</v>
      </c>
      <c r="P134" s="117"/>
    </row>
    <row r="135" s="94" customFormat="1" ht="19" customHeight="1" spans="1:16">
      <c r="A135" s="6">
        <v>132</v>
      </c>
      <c r="B135" s="100" t="s">
        <v>506</v>
      </c>
      <c r="C135" s="100" t="s">
        <v>507</v>
      </c>
      <c r="D135" s="79">
        <v>2016</v>
      </c>
      <c r="E135" s="79" t="s">
        <v>477</v>
      </c>
      <c r="F135" s="106">
        <v>7.3</v>
      </c>
      <c r="G135" s="106">
        <v>69</v>
      </c>
      <c r="H135" s="106">
        <v>4.2</v>
      </c>
      <c r="I135" s="108">
        <f t="shared" si="7"/>
        <v>80.5</v>
      </c>
      <c r="J135" s="23">
        <v>16</v>
      </c>
      <c r="K135" s="23">
        <v>27</v>
      </c>
      <c r="L135" s="111">
        <f t="shared" si="6"/>
        <v>0.592592592592593</v>
      </c>
      <c r="M135" s="23">
        <v>70</v>
      </c>
      <c r="N135" s="23">
        <v>170</v>
      </c>
      <c r="O135" s="109">
        <f t="shared" si="8"/>
        <v>0.411764705882353</v>
      </c>
      <c r="P135" s="117"/>
    </row>
    <row r="136" s="94" customFormat="1" ht="19" customHeight="1" spans="1:16">
      <c r="A136" s="6">
        <v>133</v>
      </c>
      <c r="B136" s="100" t="s">
        <v>508</v>
      </c>
      <c r="C136" s="100" t="s">
        <v>509</v>
      </c>
      <c r="D136" s="79">
        <v>2016</v>
      </c>
      <c r="E136" s="79" t="s">
        <v>477</v>
      </c>
      <c r="F136" s="106">
        <v>8.3</v>
      </c>
      <c r="G136" s="106">
        <v>66.96</v>
      </c>
      <c r="H136" s="106">
        <v>4.3</v>
      </c>
      <c r="I136" s="108">
        <f t="shared" si="7"/>
        <v>79.56</v>
      </c>
      <c r="J136" s="23">
        <v>17</v>
      </c>
      <c r="K136" s="23">
        <v>27</v>
      </c>
      <c r="L136" s="111">
        <f t="shared" si="6"/>
        <v>0.62962962962963</v>
      </c>
      <c r="M136" s="23">
        <v>77</v>
      </c>
      <c r="N136" s="23">
        <v>170</v>
      </c>
      <c r="O136" s="109">
        <f t="shared" si="8"/>
        <v>0.452941176470588</v>
      </c>
      <c r="P136" s="117"/>
    </row>
    <row r="137" s="94" customFormat="1" ht="19" customHeight="1" spans="1:16">
      <c r="A137" s="6">
        <v>134</v>
      </c>
      <c r="B137" s="100" t="s">
        <v>510</v>
      </c>
      <c r="C137" s="100" t="s">
        <v>511</v>
      </c>
      <c r="D137" s="79">
        <v>2016</v>
      </c>
      <c r="E137" s="79" t="s">
        <v>477</v>
      </c>
      <c r="F137" s="106">
        <v>8</v>
      </c>
      <c r="G137" s="106">
        <v>66.67</v>
      </c>
      <c r="H137" s="106">
        <v>4</v>
      </c>
      <c r="I137" s="108">
        <f t="shared" si="7"/>
        <v>78.67</v>
      </c>
      <c r="J137" s="23">
        <v>18</v>
      </c>
      <c r="K137" s="23">
        <v>27</v>
      </c>
      <c r="L137" s="111">
        <f t="shared" si="6"/>
        <v>0.666666666666667</v>
      </c>
      <c r="M137" s="23">
        <v>85</v>
      </c>
      <c r="N137" s="23">
        <v>170</v>
      </c>
      <c r="O137" s="109">
        <f t="shared" si="8"/>
        <v>0.5</v>
      </c>
      <c r="P137" s="117"/>
    </row>
    <row r="138" s="94" customFormat="1" ht="19" customHeight="1" spans="1:16">
      <c r="A138" s="6">
        <v>135</v>
      </c>
      <c r="B138" s="100" t="s">
        <v>512</v>
      </c>
      <c r="C138" s="100" t="s">
        <v>513</v>
      </c>
      <c r="D138" s="79">
        <v>2016</v>
      </c>
      <c r="E138" s="79" t="s">
        <v>477</v>
      </c>
      <c r="F138" s="32">
        <v>7.8</v>
      </c>
      <c r="G138" s="32">
        <v>66.15</v>
      </c>
      <c r="H138" s="32">
        <v>4.35</v>
      </c>
      <c r="I138" s="108">
        <f t="shared" si="7"/>
        <v>78.3</v>
      </c>
      <c r="J138" s="23">
        <v>19</v>
      </c>
      <c r="K138" s="23">
        <v>27</v>
      </c>
      <c r="L138" s="109">
        <f t="shared" si="6"/>
        <v>0.703703703703704</v>
      </c>
      <c r="M138" s="23">
        <v>87</v>
      </c>
      <c r="N138" s="23">
        <v>170</v>
      </c>
      <c r="O138" s="109">
        <f t="shared" si="8"/>
        <v>0.511764705882353</v>
      </c>
      <c r="P138" s="117"/>
    </row>
    <row r="139" s="94" customFormat="1" ht="19" customHeight="1" spans="1:16">
      <c r="A139" s="6">
        <v>136</v>
      </c>
      <c r="B139" s="100" t="s">
        <v>514</v>
      </c>
      <c r="C139" s="100" t="s">
        <v>515</v>
      </c>
      <c r="D139" s="79">
        <v>2016</v>
      </c>
      <c r="E139" s="79" t="s">
        <v>477</v>
      </c>
      <c r="F139" s="106">
        <v>7.7</v>
      </c>
      <c r="G139" s="106">
        <v>63.84</v>
      </c>
      <c r="H139" s="106">
        <v>4.3</v>
      </c>
      <c r="I139" s="108">
        <f t="shared" si="7"/>
        <v>75.84</v>
      </c>
      <c r="J139" s="23">
        <v>20</v>
      </c>
      <c r="K139" s="23">
        <v>27</v>
      </c>
      <c r="L139" s="111">
        <f t="shared" si="6"/>
        <v>0.740740740740741</v>
      </c>
      <c r="M139" s="23">
        <v>103</v>
      </c>
      <c r="N139" s="23">
        <v>170</v>
      </c>
      <c r="O139" s="109">
        <f t="shared" si="8"/>
        <v>0.605882352941176</v>
      </c>
      <c r="P139" s="117"/>
    </row>
    <row r="140" s="94" customFormat="1" ht="19" customHeight="1" spans="1:16">
      <c r="A140" s="6">
        <v>137</v>
      </c>
      <c r="B140" s="100" t="s">
        <v>516</v>
      </c>
      <c r="C140" s="100" t="s">
        <v>517</v>
      </c>
      <c r="D140" s="79">
        <v>2016</v>
      </c>
      <c r="E140" s="79" t="s">
        <v>477</v>
      </c>
      <c r="F140" s="32">
        <v>7.3</v>
      </c>
      <c r="G140" s="32">
        <v>63.79</v>
      </c>
      <c r="H140" s="32">
        <v>4</v>
      </c>
      <c r="I140" s="108">
        <f t="shared" si="7"/>
        <v>75.09</v>
      </c>
      <c r="J140" s="23">
        <v>21</v>
      </c>
      <c r="K140" s="23">
        <v>27</v>
      </c>
      <c r="L140" s="109">
        <f t="shared" si="6"/>
        <v>0.777777777777778</v>
      </c>
      <c r="M140" s="23">
        <v>110</v>
      </c>
      <c r="N140" s="23">
        <v>170</v>
      </c>
      <c r="O140" s="109">
        <f t="shared" si="8"/>
        <v>0.647058823529412</v>
      </c>
      <c r="P140" s="117"/>
    </row>
    <row r="141" s="94" customFormat="1" ht="19" customHeight="1" spans="1:16">
      <c r="A141" s="6">
        <v>138</v>
      </c>
      <c r="B141" s="100" t="s">
        <v>518</v>
      </c>
      <c r="C141" s="100" t="s">
        <v>519</v>
      </c>
      <c r="D141" s="79">
        <v>2016</v>
      </c>
      <c r="E141" s="79" t="s">
        <v>477</v>
      </c>
      <c r="F141" s="106">
        <v>7.55</v>
      </c>
      <c r="G141" s="106">
        <v>62.81</v>
      </c>
      <c r="H141" s="106">
        <v>3.3</v>
      </c>
      <c r="I141" s="108">
        <f t="shared" si="7"/>
        <v>73.66</v>
      </c>
      <c r="J141" s="23">
        <v>22</v>
      </c>
      <c r="K141" s="23">
        <v>27</v>
      </c>
      <c r="L141" s="111">
        <f t="shared" si="6"/>
        <v>0.814814814814815</v>
      </c>
      <c r="M141" s="23">
        <v>125</v>
      </c>
      <c r="N141" s="23">
        <v>170</v>
      </c>
      <c r="O141" s="109">
        <f t="shared" si="8"/>
        <v>0.735294117647059</v>
      </c>
      <c r="P141" s="117"/>
    </row>
    <row r="142" s="94" customFormat="1" ht="19" customHeight="1" spans="1:16">
      <c r="A142" s="6">
        <v>139</v>
      </c>
      <c r="B142" s="100" t="s">
        <v>520</v>
      </c>
      <c r="C142" s="100" t="s">
        <v>521</v>
      </c>
      <c r="D142" s="79">
        <v>2016</v>
      </c>
      <c r="E142" s="79" t="s">
        <v>477</v>
      </c>
      <c r="F142" s="106">
        <v>7.3</v>
      </c>
      <c r="G142" s="106">
        <v>61.7</v>
      </c>
      <c r="H142" s="106">
        <v>3.9</v>
      </c>
      <c r="I142" s="108">
        <f t="shared" si="7"/>
        <v>72.9</v>
      </c>
      <c r="J142" s="23">
        <v>23</v>
      </c>
      <c r="K142" s="23">
        <v>27</v>
      </c>
      <c r="L142" s="111">
        <f t="shared" si="6"/>
        <v>0.851851851851852</v>
      </c>
      <c r="M142" s="23">
        <v>136</v>
      </c>
      <c r="N142" s="23">
        <v>170</v>
      </c>
      <c r="O142" s="109">
        <f t="shared" si="8"/>
        <v>0.8</v>
      </c>
      <c r="P142" s="117"/>
    </row>
    <row r="143" s="94" customFormat="1" ht="19" customHeight="1" spans="1:16">
      <c r="A143" s="6">
        <v>140</v>
      </c>
      <c r="B143" s="100" t="s">
        <v>522</v>
      </c>
      <c r="C143" s="100" t="s">
        <v>523</v>
      </c>
      <c r="D143" s="79">
        <v>2016</v>
      </c>
      <c r="E143" s="79" t="s">
        <v>477</v>
      </c>
      <c r="F143" s="106">
        <v>7</v>
      </c>
      <c r="G143" s="106">
        <v>61.34</v>
      </c>
      <c r="H143" s="106">
        <v>4.2</v>
      </c>
      <c r="I143" s="108">
        <f t="shared" si="7"/>
        <v>72.54</v>
      </c>
      <c r="J143" s="23">
        <v>24</v>
      </c>
      <c r="K143" s="23">
        <v>27</v>
      </c>
      <c r="L143" s="111">
        <f t="shared" si="6"/>
        <v>0.888888888888889</v>
      </c>
      <c r="M143" s="23">
        <v>140</v>
      </c>
      <c r="N143" s="23">
        <v>170</v>
      </c>
      <c r="O143" s="109">
        <f t="shared" si="8"/>
        <v>0.823529411764706</v>
      </c>
      <c r="P143" s="117"/>
    </row>
    <row r="144" s="94" customFormat="1" ht="19" customHeight="1" spans="1:16">
      <c r="A144" s="6">
        <v>141</v>
      </c>
      <c r="B144" s="100" t="s">
        <v>524</v>
      </c>
      <c r="C144" s="100" t="s">
        <v>525</v>
      </c>
      <c r="D144" s="79">
        <v>2016</v>
      </c>
      <c r="E144" s="79" t="s">
        <v>477</v>
      </c>
      <c r="F144" s="106">
        <v>7.25</v>
      </c>
      <c r="G144" s="106">
        <v>60.12</v>
      </c>
      <c r="H144" s="106">
        <v>4.2</v>
      </c>
      <c r="I144" s="108">
        <f t="shared" si="7"/>
        <v>71.57</v>
      </c>
      <c r="J144" s="23">
        <v>25</v>
      </c>
      <c r="K144" s="23">
        <v>27</v>
      </c>
      <c r="L144" s="111">
        <f t="shared" si="6"/>
        <v>0.925925925925926</v>
      </c>
      <c r="M144" s="23">
        <v>145</v>
      </c>
      <c r="N144" s="23">
        <v>170</v>
      </c>
      <c r="O144" s="109">
        <f t="shared" si="8"/>
        <v>0.852941176470588</v>
      </c>
      <c r="P144" s="117"/>
    </row>
    <row r="145" s="94" customFormat="1" ht="19" customHeight="1" spans="1:16">
      <c r="A145" s="6">
        <v>142</v>
      </c>
      <c r="B145" s="100" t="s">
        <v>526</v>
      </c>
      <c r="C145" s="100" t="s">
        <v>527</v>
      </c>
      <c r="D145" s="79">
        <v>2016</v>
      </c>
      <c r="E145" s="79" t="s">
        <v>477</v>
      </c>
      <c r="F145" s="32">
        <v>7</v>
      </c>
      <c r="G145" s="32">
        <v>59.48</v>
      </c>
      <c r="H145" s="32">
        <v>3.85</v>
      </c>
      <c r="I145" s="108">
        <f t="shared" si="7"/>
        <v>70.33</v>
      </c>
      <c r="J145" s="23">
        <v>26</v>
      </c>
      <c r="K145" s="23">
        <v>27</v>
      </c>
      <c r="L145" s="109">
        <f t="shared" si="6"/>
        <v>0.962962962962963</v>
      </c>
      <c r="M145" s="23">
        <v>154</v>
      </c>
      <c r="N145" s="23">
        <v>170</v>
      </c>
      <c r="O145" s="109">
        <f t="shared" si="8"/>
        <v>0.905882352941176</v>
      </c>
      <c r="P145" s="117"/>
    </row>
    <row r="146" s="94" customFormat="1" ht="19" customHeight="1" spans="1:16">
      <c r="A146" s="6">
        <v>143</v>
      </c>
      <c r="B146" s="100" t="s">
        <v>528</v>
      </c>
      <c r="C146" s="100" t="s">
        <v>529</v>
      </c>
      <c r="D146" s="79">
        <v>2016</v>
      </c>
      <c r="E146" s="79" t="s">
        <v>477</v>
      </c>
      <c r="F146" s="106">
        <v>7.3</v>
      </c>
      <c r="G146" s="106">
        <v>52.28</v>
      </c>
      <c r="H146" s="106">
        <v>3.7</v>
      </c>
      <c r="I146" s="108">
        <f t="shared" si="7"/>
        <v>63.28</v>
      </c>
      <c r="J146" s="23">
        <v>27</v>
      </c>
      <c r="K146" s="23">
        <v>27</v>
      </c>
      <c r="L146" s="111">
        <f t="shared" si="6"/>
        <v>1</v>
      </c>
      <c r="M146" s="23">
        <v>167</v>
      </c>
      <c r="N146" s="23">
        <v>170</v>
      </c>
      <c r="O146" s="109">
        <f t="shared" si="8"/>
        <v>0.982352941176471</v>
      </c>
      <c r="P146" s="117"/>
    </row>
    <row r="147" s="94" customFormat="1" ht="19" customHeight="1" spans="1:16">
      <c r="A147" s="6">
        <v>144</v>
      </c>
      <c r="B147" s="100" t="s">
        <v>530</v>
      </c>
      <c r="C147" s="100" t="s">
        <v>531</v>
      </c>
      <c r="D147" s="79">
        <v>2016</v>
      </c>
      <c r="E147" s="79" t="s">
        <v>532</v>
      </c>
      <c r="F147" s="32">
        <v>7.5</v>
      </c>
      <c r="G147" s="32">
        <v>70.96</v>
      </c>
      <c r="H147" s="32">
        <v>5.6</v>
      </c>
      <c r="I147" s="108">
        <f t="shared" si="7"/>
        <v>84.06</v>
      </c>
      <c r="J147" s="23">
        <v>1</v>
      </c>
      <c r="K147" s="23">
        <v>27</v>
      </c>
      <c r="L147" s="109">
        <f t="shared" si="6"/>
        <v>0.037037037037037</v>
      </c>
      <c r="M147" s="23">
        <v>23</v>
      </c>
      <c r="N147" s="23">
        <v>170</v>
      </c>
      <c r="O147" s="109">
        <f t="shared" si="8"/>
        <v>0.135294117647059</v>
      </c>
      <c r="P147" s="117"/>
    </row>
    <row r="148" s="94" customFormat="1" ht="19" customHeight="1" spans="1:16">
      <c r="A148" s="6">
        <v>145</v>
      </c>
      <c r="B148" s="100" t="s">
        <v>533</v>
      </c>
      <c r="C148" s="100" t="s">
        <v>534</v>
      </c>
      <c r="D148" s="79">
        <v>2016</v>
      </c>
      <c r="E148" s="79" t="s">
        <v>532</v>
      </c>
      <c r="F148" s="106">
        <v>10</v>
      </c>
      <c r="G148" s="106">
        <v>69.11</v>
      </c>
      <c r="H148" s="106">
        <v>4.4</v>
      </c>
      <c r="I148" s="108">
        <f t="shared" si="7"/>
        <v>83.51</v>
      </c>
      <c r="J148" s="23">
        <v>2</v>
      </c>
      <c r="K148" s="23">
        <v>27</v>
      </c>
      <c r="L148" s="111">
        <f t="shared" si="6"/>
        <v>0.0740740740740741</v>
      </c>
      <c r="M148" s="23">
        <v>31</v>
      </c>
      <c r="N148" s="23">
        <v>170</v>
      </c>
      <c r="O148" s="109">
        <f t="shared" si="8"/>
        <v>0.182352941176471</v>
      </c>
      <c r="P148" s="117"/>
    </row>
    <row r="149" s="94" customFormat="1" ht="19" customHeight="1" spans="1:16">
      <c r="A149" s="6">
        <v>146</v>
      </c>
      <c r="B149" s="100" t="s">
        <v>535</v>
      </c>
      <c r="C149" s="100" t="s">
        <v>536</v>
      </c>
      <c r="D149" s="79">
        <v>2016</v>
      </c>
      <c r="E149" s="79" t="s">
        <v>532</v>
      </c>
      <c r="F149" s="106">
        <v>9.3</v>
      </c>
      <c r="G149" s="106">
        <v>71.77</v>
      </c>
      <c r="H149" s="106">
        <v>2.3</v>
      </c>
      <c r="I149" s="108">
        <f t="shared" si="7"/>
        <v>83.37</v>
      </c>
      <c r="J149" s="23">
        <v>3</v>
      </c>
      <c r="K149" s="23">
        <v>27</v>
      </c>
      <c r="L149" s="111">
        <f t="shared" si="6"/>
        <v>0.111111111111111</v>
      </c>
      <c r="M149" s="23">
        <v>34</v>
      </c>
      <c r="N149" s="23">
        <v>170</v>
      </c>
      <c r="O149" s="109">
        <f t="shared" si="8"/>
        <v>0.2</v>
      </c>
      <c r="P149" s="117"/>
    </row>
    <row r="150" s="94" customFormat="1" ht="19" customHeight="1" spans="1:16">
      <c r="A150" s="6">
        <v>147</v>
      </c>
      <c r="B150" s="100" t="s">
        <v>537</v>
      </c>
      <c r="C150" s="100" t="s">
        <v>538</v>
      </c>
      <c r="D150" s="79">
        <v>2016</v>
      </c>
      <c r="E150" s="79" t="s">
        <v>532</v>
      </c>
      <c r="F150" s="106">
        <v>8.5</v>
      </c>
      <c r="G150" s="106">
        <v>69.11</v>
      </c>
      <c r="H150" s="106">
        <v>5.2</v>
      </c>
      <c r="I150" s="108">
        <f t="shared" si="7"/>
        <v>82.81</v>
      </c>
      <c r="J150" s="23">
        <v>4</v>
      </c>
      <c r="K150" s="23">
        <v>27</v>
      </c>
      <c r="L150" s="111">
        <f t="shared" si="6"/>
        <v>0.148148148148148</v>
      </c>
      <c r="M150" s="23">
        <v>42</v>
      </c>
      <c r="N150" s="23">
        <v>170</v>
      </c>
      <c r="O150" s="109">
        <f t="shared" si="8"/>
        <v>0.247058823529412</v>
      </c>
      <c r="P150" s="117"/>
    </row>
    <row r="151" s="94" customFormat="1" ht="19" customHeight="1" spans="1:16">
      <c r="A151" s="6">
        <v>148</v>
      </c>
      <c r="B151" s="100" t="s">
        <v>539</v>
      </c>
      <c r="C151" s="100" t="s">
        <v>540</v>
      </c>
      <c r="D151" s="79">
        <v>2016</v>
      </c>
      <c r="E151" s="79" t="s">
        <v>532</v>
      </c>
      <c r="F151" s="106">
        <v>8.4</v>
      </c>
      <c r="G151" s="106">
        <v>69.54</v>
      </c>
      <c r="H151" s="106">
        <v>4.3</v>
      </c>
      <c r="I151" s="108">
        <f t="shared" si="7"/>
        <v>82.24</v>
      </c>
      <c r="J151" s="23">
        <v>5</v>
      </c>
      <c r="K151" s="23">
        <v>27</v>
      </c>
      <c r="L151" s="111">
        <f t="shared" si="6"/>
        <v>0.185185185185185</v>
      </c>
      <c r="M151" s="23">
        <v>49</v>
      </c>
      <c r="N151" s="23">
        <v>170</v>
      </c>
      <c r="O151" s="109">
        <f t="shared" si="8"/>
        <v>0.288235294117647</v>
      </c>
      <c r="P151" s="117"/>
    </row>
    <row r="152" s="94" customFormat="1" ht="19" customHeight="1" spans="1:16">
      <c r="A152" s="6">
        <v>149</v>
      </c>
      <c r="B152" s="100" t="s">
        <v>541</v>
      </c>
      <c r="C152" s="100" t="s">
        <v>542</v>
      </c>
      <c r="D152" s="79">
        <v>2016</v>
      </c>
      <c r="E152" s="79" t="s">
        <v>532</v>
      </c>
      <c r="F152" s="32">
        <v>10</v>
      </c>
      <c r="G152" s="32">
        <v>67.34</v>
      </c>
      <c r="H152" s="32">
        <v>4.8</v>
      </c>
      <c r="I152" s="108">
        <f t="shared" si="7"/>
        <v>82.14</v>
      </c>
      <c r="J152" s="23">
        <v>6</v>
      </c>
      <c r="K152" s="23">
        <v>27</v>
      </c>
      <c r="L152" s="109">
        <f t="shared" si="6"/>
        <v>0.222222222222222</v>
      </c>
      <c r="M152" s="23">
        <v>50</v>
      </c>
      <c r="N152" s="23">
        <v>170</v>
      </c>
      <c r="O152" s="109">
        <f t="shared" si="8"/>
        <v>0.294117647058824</v>
      </c>
      <c r="P152" s="117"/>
    </row>
    <row r="153" s="94" customFormat="1" ht="19" customHeight="1" spans="1:16">
      <c r="A153" s="6">
        <v>150</v>
      </c>
      <c r="B153" s="100" t="s">
        <v>543</v>
      </c>
      <c r="C153" s="100" t="s">
        <v>544</v>
      </c>
      <c r="D153" s="79">
        <v>2016</v>
      </c>
      <c r="E153" s="79" t="s">
        <v>532</v>
      </c>
      <c r="F153" s="106">
        <v>8.05</v>
      </c>
      <c r="G153" s="106">
        <v>69.24</v>
      </c>
      <c r="H153" s="106">
        <v>4.4</v>
      </c>
      <c r="I153" s="108">
        <f t="shared" si="7"/>
        <v>81.69</v>
      </c>
      <c r="J153" s="23">
        <v>7</v>
      </c>
      <c r="K153" s="23">
        <v>27</v>
      </c>
      <c r="L153" s="111">
        <f t="shared" si="6"/>
        <v>0.259259259259259</v>
      </c>
      <c r="M153" s="23">
        <v>54</v>
      </c>
      <c r="N153" s="23">
        <v>170</v>
      </c>
      <c r="O153" s="109">
        <f t="shared" si="8"/>
        <v>0.317647058823529</v>
      </c>
      <c r="P153" s="117"/>
    </row>
    <row r="154" s="94" customFormat="1" ht="19" customHeight="1" spans="1:16">
      <c r="A154" s="6">
        <v>151</v>
      </c>
      <c r="B154" s="100" t="s">
        <v>545</v>
      </c>
      <c r="C154" s="100" t="s">
        <v>546</v>
      </c>
      <c r="D154" s="79">
        <v>2016</v>
      </c>
      <c r="E154" s="79" t="s">
        <v>532</v>
      </c>
      <c r="F154" s="32">
        <v>8.3</v>
      </c>
      <c r="G154" s="32">
        <v>68.27</v>
      </c>
      <c r="H154" s="32">
        <v>4.3</v>
      </c>
      <c r="I154" s="108">
        <f t="shared" si="7"/>
        <v>80.87</v>
      </c>
      <c r="J154" s="23">
        <v>8</v>
      </c>
      <c r="K154" s="23">
        <v>27</v>
      </c>
      <c r="L154" s="109">
        <f t="shared" si="6"/>
        <v>0.296296296296296</v>
      </c>
      <c r="M154" s="23">
        <v>64</v>
      </c>
      <c r="N154" s="23">
        <v>170</v>
      </c>
      <c r="O154" s="109">
        <f t="shared" si="8"/>
        <v>0.376470588235294</v>
      </c>
      <c r="P154" s="117"/>
    </row>
    <row r="155" s="94" customFormat="1" ht="19" customHeight="1" spans="1:16">
      <c r="A155" s="6">
        <v>152</v>
      </c>
      <c r="B155" s="100" t="s">
        <v>547</v>
      </c>
      <c r="C155" s="100" t="s">
        <v>548</v>
      </c>
      <c r="D155" s="79">
        <v>2016</v>
      </c>
      <c r="E155" s="79" t="s">
        <v>532</v>
      </c>
      <c r="F155" s="106">
        <v>8.4</v>
      </c>
      <c r="G155" s="106">
        <v>67.87</v>
      </c>
      <c r="H155" s="106">
        <v>4.5</v>
      </c>
      <c r="I155" s="108">
        <f t="shared" si="7"/>
        <v>80.77</v>
      </c>
      <c r="J155" s="23">
        <v>9</v>
      </c>
      <c r="K155" s="23">
        <v>27</v>
      </c>
      <c r="L155" s="111">
        <f t="shared" si="6"/>
        <v>0.333333333333333</v>
      </c>
      <c r="M155" s="23">
        <v>66</v>
      </c>
      <c r="N155" s="23">
        <v>170</v>
      </c>
      <c r="O155" s="109">
        <f t="shared" si="8"/>
        <v>0.388235294117647</v>
      </c>
      <c r="P155" s="117"/>
    </row>
    <row r="156" s="94" customFormat="1" ht="19" customHeight="1" spans="1:16">
      <c r="A156" s="6">
        <v>153</v>
      </c>
      <c r="B156" s="100" t="s">
        <v>549</v>
      </c>
      <c r="C156" s="100" t="s">
        <v>550</v>
      </c>
      <c r="D156" s="79">
        <v>2016</v>
      </c>
      <c r="E156" s="79" t="s">
        <v>532</v>
      </c>
      <c r="F156" s="106">
        <v>7.7</v>
      </c>
      <c r="G156" s="106">
        <v>67.94</v>
      </c>
      <c r="H156" s="106">
        <v>4.6</v>
      </c>
      <c r="I156" s="108">
        <f t="shared" si="7"/>
        <v>80.24</v>
      </c>
      <c r="J156" s="23">
        <v>10</v>
      </c>
      <c r="K156" s="23">
        <v>27</v>
      </c>
      <c r="L156" s="111">
        <f t="shared" si="6"/>
        <v>0.37037037037037</v>
      </c>
      <c r="M156" s="23">
        <v>72</v>
      </c>
      <c r="N156" s="23">
        <v>170</v>
      </c>
      <c r="O156" s="109">
        <f t="shared" si="8"/>
        <v>0.423529411764706</v>
      </c>
      <c r="P156" s="117"/>
    </row>
    <row r="157" s="94" customFormat="1" ht="19" customHeight="1" spans="1:16">
      <c r="A157" s="6">
        <v>154</v>
      </c>
      <c r="B157" s="100" t="s">
        <v>551</v>
      </c>
      <c r="C157" s="100" t="s">
        <v>552</v>
      </c>
      <c r="D157" s="79">
        <v>2016</v>
      </c>
      <c r="E157" s="79" t="s">
        <v>532</v>
      </c>
      <c r="F157" s="106">
        <v>8.9</v>
      </c>
      <c r="G157" s="106">
        <v>66.65</v>
      </c>
      <c r="H157" s="106">
        <v>4.3</v>
      </c>
      <c r="I157" s="108">
        <f t="shared" si="7"/>
        <v>79.85</v>
      </c>
      <c r="J157" s="23">
        <v>11</v>
      </c>
      <c r="K157" s="23">
        <v>27</v>
      </c>
      <c r="L157" s="111">
        <f t="shared" si="6"/>
        <v>0.407407407407407</v>
      </c>
      <c r="M157" s="23">
        <v>75</v>
      </c>
      <c r="N157" s="23">
        <v>170</v>
      </c>
      <c r="O157" s="109">
        <f t="shared" si="8"/>
        <v>0.441176470588235</v>
      </c>
      <c r="P157" s="117"/>
    </row>
    <row r="158" s="94" customFormat="1" ht="19" customHeight="1" spans="1:16">
      <c r="A158" s="6">
        <v>155</v>
      </c>
      <c r="B158" s="100" t="s">
        <v>553</v>
      </c>
      <c r="C158" s="100" t="s">
        <v>554</v>
      </c>
      <c r="D158" s="79">
        <v>2016</v>
      </c>
      <c r="E158" s="79" t="s">
        <v>532</v>
      </c>
      <c r="F158" s="106">
        <v>9.4</v>
      </c>
      <c r="G158" s="106">
        <v>66.04</v>
      </c>
      <c r="H158" s="106">
        <v>3.9</v>
      </c>
      <c r="I158" s="108">
        <f t="shared" si="7"/>
        <v>79.34</v>
      </c>
      <c r="J158" s="23">
        <v>12</v>
      </c>
      <c r="K158" s="23">
        <v>27</v>
      </c>
      <c r="L158" s="111">
        <f t="shared" si="6"/>
        <v>0.444444444444444</v>
      </c>
      <c r="M158" s="23">
        <v>79</v>
      </c>
      <c r="N158" s="23">
        <v>170</v>
      </c>
      <c r="O158" s="109">
        <f t="shared" si="8"/>
        <v>0.464705882352941</v>
      </c>
      <c r="P158" s="117"/>
    </row>
    <row r="159" s="94" customFormat="1" ht="19" customHeight="1" spans="1:16">
      <c r="A159" s="6">
        <v>156</v>
      </c>
      <c r="B159" s="100" t="s">
        <v>555</v>
      </c>
      <c r="C159" s="100" t="s">
        <v>556</v>
      </c>
      <c r="D159" s="79">
        <v>2016</v>
      </c>
      <c r="E159" s="79" t="s">
        <v>532</v>
      </c>
      <c r="F159" s="32">
        <v>9.1</v>
      </c>
      <c r="G159" s="32">
        <v>65.66</v>
      </c>
      <c r="H159" s="32">
        <v>3.95</v>
      </c>
      <c r="I159" s="108">
        <f t="shared" si="7"/>
        <v>78.71</v>
      </c>
      <c r="J159" s="23">
        <v>13</v>
      </c>
      <c r="K159" s="23">
        <v>27</v>
      </c>
      <c r="L159" s="109">
        <f t="shared" si="6"/>
        <v>0.481481481481481</v>
      </c>
      <c r="M159" s="23">
        <v>86</v>
      </c>
      <c r="N159" s="23">
        <v>170</v>
      </c>
      <c r="O159" s="109">
        <f t="shared" si="8"/>
        <v>0.505882352941176</v>
      </c>
      <c r="P159" s="117"/>
    </row>
    <row r="160" s="94" customFormat="1" ht="19" customHeight="1" spans="1:16">
      <c r="A160" s="6">
        <v>157</v>
      </c>
      <c r="B160" s="100" t="s">
        <v>557</v>
      </c>
      <c r="C160" s="100" t="s">
        <v>558</v>
      </c>
      <c r="D160" s="79">
        <v>2016</v>
      </c>
      <c r="E160" s="79" t="s">
        <v>532</v>
      </c>
      <c r="F160" s="106">
        <v>9.8</v>
      </c>
      <c r="G160" s="106">
        <v>64.47</v>
      </c>
      <c r="H160" s="106">
        <v>3.9</v>
      </c>
      <c r="I160" s="108">
        <f t="shared" si="7"/>
        <v>78.17</v>
      </c>
      <c r="J160" s="23">
        <v>14</v>
      </c>
      <c r="K160" s="23">
        <v>27</v>
      </c>
      <c r="L160" s="111">
        <f t="shared" si="6"/>
        <v>0.518518518518518</v>
      </c>
      <c r="M160" s="23">
        <v>90</v>
      </c>
      <c r="N160" s="23">
        <v>170</v>
      </c>
      <c r="O160" s="109">
        <f t="shared" si="8"/>
        <v>0.529411764705882</v>
      </c>
      <c r="P160" s="117"/>
    </row>
    <row r="161" s="94" customFormat="1" ht="19" customHeight="1" spans="1:16">
      <c r="A161" s="6">
        <v>158</v>
      </c>
      <c r="B161" s="100">
        <v>2016011079</v>
      </c>
      <c r="C161" s="100" t="s">
        <v>559</v>
      </c>
      <c r="D161" s="79">
        <v>2016</v>
      </c>
      <c r="E161" s="79" t="s">
        <v>532</v>
      </c>
      <c r="F161" s="32">
        <v>7.8</v>
      </c>
      <c r="G161" s="32">
        <v>65.14</v>
      </c>
      <c r="H161" s="32">
        <v>4.3</v>
      </c>
      <c r="I161" s="108">
        <f t="shared" si="7"/>
        <v>77.24</v>
      </c>
      <c r="J161" s="23">
        <v>15</v>
      </c>
      <c r="K161" s="23">
        <v>27</v>
      </c>
      <c r="L161" s="109">
        <f t="shared" si="6"/>
        <v>0.555555555555556</v>
      </c>
      <c r="M161" s="23">
        <v>96</v>
      </c>
      <c r="N161" s="23">
        <v>170</v>
      </c>
      <c r="O161" s="109">
        <f t="shared" si="8"/>
        <v>0.564705882352941</v>
      </c>
      <c r="P161" s="117"/>
    </row>
    <row r="162" s="94" customFormat="1" ht="19" customHeight="1" spans="1:16">
      <c r="A162" s="6">
        <v>159</v>
      </c>
      <c r="B162" s="100" t="s">
        <v>560</v>
      </c>
      <c r="C162" s="100" t="s">
        <v>561</v>
      </c>
      <c r="D162" s="79">
        <v>2016</v>
      </c>
      <c r="E162" s="79" t="s">
        <v>532</v>
      </c>
      <c r="F162" s="106">
        <v>7.95</v>
      </c>
      <c r="G162" s="106">
        <v>64.78</v>
      </c>
      <c r="H162" s="106">
        <v>4.3</v>
      </c>
      <c r="I162" s="108">
        <f t="shared" si="7"/>
        <v>77.03</v>
      </c>
      <c r="J162" s="23">
        <v>16</v>
      </c>
      <c r="K162" s="23">
        <v>27</v>
      </c>
      <c r="L162" s="111">
        <f t="shared" si="6"/>
        <v>0.592592592592593</v>
      </c>
      <c r="M162" s="23">
        <v>100</v>
      </c>
      <c r="N162" s="23">
        <v>170</v>
      </c>
      <c r="O162" s="109">
        <f t="shared" si="8"/>
        <v>0.588235294117647</v>
      </c>
      <c r="P162" s="117"/>
    </row>
    <row r="163" s="94" customFormat="1" ht="19" customHeight="1" spans="1:16">
      <c r="A163" s="6">
        <v>160</v>
      </c>
      <c r="B163" s="100" t="s">
        <v>562</v>
      </c>
      <c r="C163" s="100" t="s">
        <v>563</v>
      </c>
      <c r="D163" s="79">
        <v>2016</v>
      </c>
      <c r="E163" s="79" t="s">
        <v>532</v>
      </c>
      <c r="F163" s="106">
        <v>8</v>
      </c>
      <c r="G163" s="106">
        <v>63.35</v>
      </c>
      <c r="H163" s="106">
        <v>4.4</v>
      </c>
      <c r="I163" s="108">
        <f t="shared" si="7"/>
        <v>75.75</v>
      </c>
      <c r="J163" s="23">
        <v>17</v>
      </c>
      <c r="K163" s="23">
        <v>27</v>
      </c>
      <c r="L163" s="111">
        <f t="shared" si="6"/>
        <v>0.62962962962963</v>
      </c>
      <c r="M163" s="23">
        <v>106</v>
      </c>
      <c r="N163" s="23">
        <v>170</v>
      </c>
      <c r="O163" s="109">
        <f t="shared" si="8"/>
        <v>0.623529411764706</v>
      </c>
      <c r="P163" s="117"/>
    </row>
    <row r="164" s="94" customFormat="1" ht="19" customHeight="1" spans="1:16">
      <c r="A164" s="6">
        <v>161</v>
      </c>
      <c r="B164" s="100" t="s">
        <v>564</v>
      </c>
      <c r="C164" s="100" t="s">
        <v>565</v>
      </c>
      <c r="D164" s="79">
        <v>2016</v>
      </c>
      <c r="E164" s="79" t="s">
        <v>532</v>
      </c>
      <c r="F164" s="106">
        <v>7.8</v>
      </c>
      <c r="G164" s="106">
        <v>62.07</v>
      </c>
      <c r="H164" s="106">
        <v>4.3</v>
      </c>
      <c r="I164" s="108">
        <f t="shared" si="7"/>
        <v>74.17</v>
      </c>
      <c r="J164" s="23">
        <v>18</v>
      </c>
      <c r="K164" s="23">
        <v>27</v>
      </c>
      <c r="L164" s="111">
        <f t="shared" si="6"/>
        <v>0.666666666666667</v>
      </c>
      <c r="M164" s="23">
        <v>119</v>
      </c>
      <c r="N164" s="23">
        <v>170</v>
      </c>
      <c r="O164" s="109">
        <f t="shared" si="8"/>
        <v>0.7</v>
      </c>
      <c r="P164" s="117"/>
    </row>
    <row r="165" s="94" customFormat="1" ht="19" customHeight="1" spans="1:16">
      <c r="A165" s="6">
        <v>162</v>
      </c>
      <c r="B165" s="100" t="s">
        <v>566</v>
      </c>
      <c r="C165" s="100" t="s">
        <v>567</v>
      </c>
      <c r="D165" s="79">
        <v>2016</v>
      </c>
      <c r="E165" s="79" t="s">
        <v>532</v>
      </c>
      <c r="F165" s="106">
        <v>8.5</v>
      </c>
      <c r="G165" s="106">
        <v>61.86</v>
      </c>
      <c r="H165" s="106">
        <v>3.8</v>
      </c>
      <c r="I165" s="108">
        <f t="shared" si="7"/>
        <v>74.16</v>
      </c>
      <c r="J165" s="23">
        <v>19</v>
      </c>
      <c r="K165" s="23">
        <v>27</v>
      </c>
      <c r="L165" s="111">
        <f t="shared" si="6"/>
        <v>0.703703703703704</v>
      </c>
      <c r="M165" s="23">
        <v>120</v>
      </c>
      <c r="N165" s="23">
        <v>170</v>
      </c>
      <c r="O165" s="109">
        <f t="shared" si="8"/>
        <v>0.705882352941177</v>
      </c>
      <c r="P165" s="117"/>
    </row>
    <row r="166" s="94" customFormat="1" ht="19" customHeight="1" spans="1:16">
      <c r="A166" s="6">
        <v>163</v>
      </c>
      <c r="B166" s="100" t="s">
        <v>568</v>
      </c>
      <c r="C166" s="100" t="s">
        <v>569</v>
      </c>
      <c r="D166" s="79">
        <v>2016</v>
      </c>
      <c r="E166" s="79" t="s">
        <v>532</v>
      </c>
      <c r="F166" s="32">
        <v>7.5</v>
      </c>
      <c r="G166" s="32">
        <v>62.4</v>
      </c>
      <c r="H166" s="32">
        <v>4.2</v>
      </c>
      <c r="I166" s="108">
        <f t="shared" si="7"/>
        <v>74.1</v>
      </c>
      <c r="J166" s="23">
        <v>20</v>
      </c>
      <c r="K166" s="23">
        <v>27</v>
      </c>
      <c r="L166" s="109">
        <f t="shared" si="6"/>
        <v>0.740740740740741</v>
      </c>
      <c r="M166" s="23">
        <v>121</v>
      </c>
      <c r="N166" s="23">
        <v>170</v>
      </c>
      <c r="O166" s="109">
        <f t="shared" si="8"/>
        <v>0.711764705882353</v>
      </c>
      <c r="P166" s="117"/>
    </row>
    <row r="167" s="94" customFormat="1" ht="19" customHeight="1" spans="1:16">
      <c r="A167" s="6">
        <v>164</v>
      </c>
      <c r="B167" s="100" t="s">
        <v>570</v>
      </c>
      <c r="C167" s="100" t="s">
        <v>571</v>
      </c>
      <c r="D167" s="79">
        <v>2016</v>
      </c>
      <c r="E167" s="79" t="s">
        <v>532</v>
      </c>
      <c r="F167" s="106">
        <v>7.8</v>
      </c>
      <c r="G167" s="106">
        <v>62.32</v>
      </c>
      <c r="H167" s="106">
        <v>3.8</v>
      </c>
      <c r="I167" s="108">
        <f t="shared" si="7"/>
        <v>73.92</v>
      </c>
      <c r="J167" s="23">
        <v>21</v>
      </c>
      <c r="K167" s="23">
        <v>27</v>
      </c>
      <c r="L167" s="111">
        <f t="shared" si="6"/>
        <v>0.777777777777778</v>
      </c>
      <c r="M167" s="23">
        <v>123</v>
      </c>
      <c r="N167" s="23">
        <v>170</v>
      </c>
      <c r="O167" s="109">
        <f t="shared" si="8"/>
        <v>0.723529411764706</v>
      </c>
      <c r="P167" s="117"/>
    </row>
    <row r="168" s="94" customFormat="1" ht="19" customHeight="1" spans="1:16">
      <c r="A168" s="6">
        <v>165</v>
      </c>
      <c r="B168" s="100" t="s">
        <v>572</v>
      </c>
      <c r="C168" s="100" t="s">
        <v>573</v>
      </c>
      <c r="D168" s="79">
        <v>2016</v>
      </c>
      <c r="E168" s="79" t="s">
        <v>532</v>
      </c>
      <c r="F168" s="32">
        <v>7.5</v>
      </c>
      <c r="G168" s="32">
        <v>61.6</v>
      </c>
      <c r="H168" s="32">
        <v>4.4</v>
      </c>
      <c r="I168" s="108">
        <f t="shared" si="7"/>
        <v>73.5</v>
      </c>
      <c r="J168" s="23">
        <v>22</v>
      </c>
      <c r="K168" s="23">
        <v>27</v>
      </c>
      <c r="L168" s="109">
        <f t="shared" si="6"/>
        <v>0.814814814814815</v>
      </c>
      <c r="M168" s="23">
        <v>129</v>
      </c>
      <c r="N168" s="23">
        <v>170</v>
      </c>
      <c r="O168" s="109">
        <f t="shared" si="8"/>
        <v>0.758823529411765</v>
      </c>
      <c r="P168" s="117"/>
    </row>
    <row r="169" s="94" customFormat="1" ht="19" customHeight="1" spans="1:16">
      <c r="A169" s="6">
        <v>166</v>
      </c>
      <c r="B169" s="100" t="s">
        <v>574</v>
      </c>
      <c r="C169" s="100" t="s">
        <v>575</v>
      </c>
      <c r="D169" s="79">
        <v>2016</v>
      </c>
      <c r="E169" s="79" t="s">
        <v>532</v>
      </c>
      <c r="F169" s="106">
        <v>8</v>
      </c>
      <c r="G169" s="106">
        <v>61.17</v>
      </c>
      <c r="H169" s="106">
        <v>4.3</v>
      </c>
      <c r="I169" s="108">
        <f t="shared" si="7"/>
        <v>73.47</v>
      </c>
      <c r="J169" s="23">
        <v>23</v>
      </c>
      <c r="K169" s="23">
        <v>27</v>
      </c>
      <c r="L169" s="111">
        <f t="shared" si="6"/>
        <v>0.851851851851852</v>
      </c>
      <c r="M169" s="23">
        <v>130</v>
      </c>
      <c r="N169" s="23">
        <v>170</v>
      </c>
      <c r="O169" s="109">
        <f t="shared" si="8"/>
        <v>0.764705882352941</v>
      </c>
      <c r="P169" s="117"/>
    </row>
    <row r="170" s="94" customFormat="1" ht="19" customHeight="1" spans="1:16">
      <c r="A170" s="6">
        <v>167</v>
      </c>
      <c r="B170" s="100" t="s">
        <v>576</v>
      </c>
      <c r="C170" s="100" t="s">
        <v>577</v>
      </c>
      <c r="D170" s="79">
        <v>2016</v>
      </c>
      <c r="E170" s="79" t="s">
        <v>532</v>
      </c>
      <c r="F170" s="106">
        <v>7.5</v>
      </c>
      <c r="G170" s="106">
        <v>60.93</v>
      </c>
      <c r="H170" s="106">
        <v>2.15</v>
      </c>
      <c r="I170" s="108">
        <f t="shared" si="7"/>
        <v>70.58</v>
      </c>
      <c r="J170" s="23">
        <v>24</v>
      </c>
      <c r="K170" s="23">
        <v>27</v>
      </c>
      <c r="L170" s="111">
        <f t="shared" si="6"/>
        <v>0.888888888888889</v>
      </c>
      <c r="M170" s="23">
        <v>150</v>
      </c>
      <c r="N170" s="23">
        <v>170</v>
      </c>
      <c r="O170" s="109">
        <f t="shared" si="8"/>
        <v>0.882352941176471</v>
      </c>
      <c r="P170" s="117"/>
    </row>
    <row r="171" s="94" customFormat="1" ht="19" customHeight="1" spans="1:16">
      <c r="A171" s="6">
        <v>168</v>
      </c>
      <c r="B171" s="100" t="s">
        <v>578</v>
      </c>
      <c r="C171" s="100" t="s">
        <v>579</v>
      </c>
      <c r="D171" s="79">
        <v>2016</v>
      </c>
      <c r="E171" s="79" t="s">
        <v>532</v>
      </c>
      <c r="F171" s="106">
        <v>8.4</v>
      </c>
      <c r="G171" s="106">
        <v>60.16</v>
      </c>
      <c r="H171" s="106">
        <v>1.9</v>
      </c>
      <c r="I171" s="108">
        <f t="shared" si="7"/>
        <v>70.46</v>
      </c>
      <c r="J171" s="23">
        <v>25</v>
      </c>
      <c r="K171" s="23">
        <v>27</v>
      </c>
      <c r="L171" s="111">
        <f t="shared" si="6"/>
        <v>0.925925925925926</v>
      </c>
      <c r="M171" s="23">
        <v>152</v>
      </c>
      <c r="N171" s="23">
        <v>170</v>
      </c>
      <c r="O171" s="109">
        <f t="shared" si="8"/>
        <v>0.894117647058824</v>
      </c>
      <c r="P171" s="117"/>
    </row>
    <row r="172" s="94" customFormat="1" ht="19" customHeight="1" spans="1:16">
      <c r="A172" s="6">
        <v>169</v>
      </c>
      <c r="B172" s="100" t="s">
        <v>580</v>
      </c>
      <c r="C172" s="100" t="s">
        <v>581</v>
      </c>
      <c r="D172" s="79">
        <v>2016</v>
      </c>
      <c r="E172" s="79" t="s">
        <v>532</v>
      </c>
      <c r="F172" s="106">
        <v>7.5</v>
      </c>
      <c r="G172" s="106">
        <v>60.13</v>
      </c>
      <c r="H172" s="106">
        <v>2.2</v>
      </c>
      <c r="I172" s="108">
        <f t="shared" si="7"/>
        <v>69.83</v>
      </c>
      <c r="J172" s="34">
        <v>26</v>
      </c>
      <c r="K172" s="23">
        <v>27</v>
      </c>
      <c r="L172" s="111">
        <f t="shared" si="6"/>
        <v>0.962962962962963</v>
      </c>
      <c r="M172" s="23">
        <v>157</v>
      </c>
      <c r="N172" s="23">
        <v>170</v>
      </c>
      <c r="O172" s="109">
        <f t="shared" si="8"/>
        <v>0.923529411764706</v>
      </c>
      <c r="P172" s="117"/>
    </row>
    <row r="173" s="94" customFormat="1" ht="19" customHeight="1" spans="1:16">
      <c r="A173" s="6">
        <v>170</v>
      </c>
      <c r="B173" s="118" t="s">
        <v>582</v>
      </c>
      <c r="C173" s="118" t="s">
        <v>583</v>
      </c>
      <c r="D173" s="119">
        <v>2016</v>
      </c>
      <c r="E173" s="119" t="s">
        <v>532</v>
      </c>
      <c r="F173" s="120">
        <v>7.5</v>
      </c>
      <c r="G173" s="120">
        <v>48.9</v>
      </c>
      <c r="H173" s="120">
        <v>2.15</v>
      </c>
      <c r="I173" s="121">
        <f t="shared" si="7"/>
        <v>58.55</v>
      </c>
      <c r="J173" s="122">
        <v>27</v>
      </c>
      <c r="K173" s="122">
        <v>27</v>
      </c>
      <c r="L173" s="123">
        <f t="shared" si="6"/>
        <v>1</v>
      </c>
      <c r="M173" s="122">
        <v>168</v>
      </c>
      <c r="N173" s="122">
        <v>170</v>
      </c>
      <c r="O173" s="123">
        <f t="shared" si="8"/>
        <v>0.988235294117647</v>
      </c>
      <c r="P173" s="124"/>
    </row>
  </sheetData>
  <mergeCells count="2">
    <mergeCell ref="A1:P1"/>
    <mergeCell ref="A2:P2"/>
  </mergeCells>
  <conditionalFormatting sqref="B4:B32">
    <cfRule type="duplicateValues" dxfId="0" priority="8" stopIfTrue="1"/>
  </conditionalFormatting>
  <conditionalFormatting sqref="B1 B3">
    <cfRule type="duplicateValues" dxfId="1" priority="1" stopIfTrue="1"/>
  </conditionalFormatting>
  <dataValidations count="1">
    <dataValidation allowBlank="1" showInputMessage="1" showErrorMessage="1" prompt="请输入专业简称+班级，如“计算机1802”" sqref="B93:B119 E1:E3 E4:E92 E147:E173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89"/>
  <sheetViews>
    <sheetView workbookViewId="0">
      <selection activeCell="A4" sqref="$A4:$XFD189"/>
    </sheetView>
  </sheetViews>
  <sheetFormatPr defaultColWidth="9" defaultRowHeight="17.6"/>
  <cols>
    <col min="2" max="2" width="13.3928571428571" customWidth="1"/>
    <col min="4" max="4" width="8.63392857142857" customWidth="1"/>
    <col min="5" max="5" width="10.5625" customWidth="1"/>
  </cols>
  <sheetData>
    <row r="1" ht="29.6" spans="1:16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35" spans="1:16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4.75" spans="1:16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66" t="s">
        <v>8</v>
      </c>
      <c r="G3" s="66" t="s">
        <v>9</v>
      </c>
      <c r="H3" s="66" t="s">
        <v>10</v>
      </c>
      <c r="I3" s="66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</row>
    <row r="4" ht="20" customHeight="1" spans="1:16">
      <c r="A4" s="61">
        <v>1</v>
      </c>
      <c r="B4" s="62">
        <v>2017010919</v>
      </c>
      <c r="C4" s="62" t="s">
        <v>584</v>
      </c>
      <c r="D4" s="62">
        <v>2017</v>
      </c>
      <c r="E4" s="62" t="s">
        <v>585</v>
      </c>
      <c r="F4" s="62">
        <v>10</v>
      </c>
      <c r="G4" s="62">
        <v>74.26</v>
      </c>
      <c r="H4" s="62">
        <v>4.31</v>
      </c>
      <c r="I4" s="68">
        <f>SUM(F4:H4)</f>
        <v>88.57</v>
      </c>
      <c r="J4" s="69">
        <v>1</v>
      </c>
      <c r="K4" s="62">
        <v>31</v>
      </c>
      <c r="L4" s="70">
        <f t="shared" ref="L4:L67" si="0">IFERROR(J4/K4,"")</f>
        <v>0.032258064516129</v>
      </c>
      <c r="M4" s="74">
        <v>2</v>
      </c>
      <c r="N4" s="75">
        <v>186</v>
      </c>
      <c r="O4" s="70">
        <f t="shared" ref="O4:O67" si="1">IFERROR(M4/N4,"")</f>
        <v>0.010752688172043</v>
      </c>
      <c r="P4" s="76"/>
    </row>
    <row r="5" ht="20" customHeight="1" spans="1:16">
      <c r="A5" s="6">
        <v>2</v>
      </c>
      <c r="B5" s="63">
        <v>2017010909</v>
      </c>
      <c r="C5" s="63" t="s">
        <v>586</v>
      </c>
      <c r="D5" s="63">
        <v>2017</v>
      </c>
      <c r="E5" s="63" t="s">
        <v>585</v>
      </c>
      <c r="F5" s="63">
        <v>10</v>
      </c>
      <c r="G5" s="63">
        <v>72.96</v>
      </c>
      <c r="H5" s="63">
        <v>4.5</v>
      </c>
      <c r="I5" s="71">
        <f t="shared" ref="I5:I36" si="2">SUM(F5:H5)</f>
        <v>87.46</v>
      </c>
      <c r="J5" s="72">
        <v>2</v>
      </c>
      <c r="K5" s="63">
        <v>31</v>
      </c>
      <c r="L5" s="73">
        <f t="shared" si="0"/>
        <v>0.0645161290322581</v>
      </c>
      <c r="M5" s="23">
        <v>5</v>
      </c>
      <c r="N5" s="24">
        <v>186</v>
      </c>
      <c r="O5" s="73">
        <f t="shared" si="1"/>
        <v>0.0268817204301075</v>
      </c>
      <c r="P5" s="77"/>
    </row>
    <row r="6" ht="20" customHeight="1" spans="1:16">
      <c r="A6" s="61">
        <v>3</v>
      </c>
      <c r="B6" s="63">
        <v>2017010900</v>
      </c>
      <c r="C6" s="63" t="s">
        <v>587</v>
      </c>
      <c r="D6" s="63">
        <v>2017</v>
      </c>
      <c r="E6" s="63" t="s">
        <v>585</v>
      </c>
      <c r="F6" s="63">
        <v>7.9</v>
      </c>
      <c r="G6" s="63">
        <v>75.01</v>
      </c>
      <c r="H6" s="63">
        <v>3.8</v>
      </c>
      <c r="I6" s="71">
        <f t="shared" si="2"/>
        <v>86.71</v>
      </c>
      <c r="J6" s="72">
        <v>3</v>
      </c>
      <c r="K6" s="63">
        <v>31</v>
      </c>
      <c r="L6" s="73">
        <f t="shared" si="0"/>
        <v>0.0967741935483871</v>
      </c>
      <c r="M6" s="23">
        <v>7</v>
      </c>
      <c r="N6" s="24">
        <v>186</v>
      </c>
      <c r="O6" s="73">
        <f t="shared" si="1"/>
        <v>0.0376344086021505</v>
      </c>
      <c r="P6" s="77"/>
    </row>
    <row r="7" ht="20" customHeight="1" spans="1:16">
      <c r="A7" s="6">
        <v>4</v>
      </c>
      <c r="B7" s="63">
        <v>2017010922</v>
      </c>
      <c r="C7" s="63" t="s">
        <v>588</v>
      </c>
      <c r="D7" s="63">
        <v>2017</v>
      </c>
      <c r="E7" s="63" t="s">
        <v>585</v>
      </c>
      <c r="F7" s="63">
        <v>10</v>
      </c>
      <c r="G7" s="63">
        <v>70.76</v>
      </c>
      <c r="H7" s="63">
        <v>4.67</v>
      </c>
      <c r="I7" s="71">
        <f t="shared" si="2"/>
        <v>85.43</v>
      </c>
      <c r="J7" s="72">
        <v>4</v>
      </c>
      <c r="K7" s="63">
        <v>31</v>
      </c>
      <c r="L7" s="73">
        <f t="shared" si="0"/>
        <v>0.129032258064516</v>
      </c>
      <c r="M7" s="23">
        <v>14</v>
      </c>
      <c r="N7" s="24">
        <v>186</v>
      </c>
      <c r="O7" s="73">
        <f t="shared" si="1"/>
        <v>0.0752688172043011</v>
      </c>
      <c r="P7" s="77"/>
    </row>
    <row r="8" ht="20" customHeight="1" spans="1:16">
      <c r="A8" s="61">
        <v>5</v>
      </c>
      <c r="B8" s="63">
        <v>2017010921</v>
      </c>
      <c r="C8" s="63" t="s">
        <v>589</v>
      </c>
      <c r="D8" s="63">
        <v>2017</v>
      </c>
      <c r="E8" s="63" t="s">
        <v>585</v>
      </c>
      <c r="F8" s="63">
        <v>9.95</v>
      </c>
      <c r="G8" s="63">
        <v>69.1</v>
      </c>
      <c r="H8" s="63">
        <v>5.44</v>
      </c>
      <c r="I8" s="71">
        <f t="shared" si="2"/>
        <v>84.49</v>
      </c>
      <c r="J8" s="72">
        <v>5</v>
      </c>
      <c r="K8" s="63">
        <v>31</v>
      </c>
      <c r="L8" s="73">
        <f t="shared" si="0"/>
        <v>0.161290322580645</v>
      </c>
      <c r="M8" s="23">
        <v>19</v>
      </c>
      <c r="N8" s="24">
        <v>186</v>
      </c>
      <c r="O8" s="73">
        <f t="shared" si="1"/>
        <v>0.102150537634409</v>
      </c>
      <c r="P8" s="77"/>
    </row>
    <row r="9" ht="20" customHeight="1" spans="1:16">
      <c r="A9" s="6">
        <v>6</v>
      </c>
      <c r="B9" s="63">
        <v>2017010911</v>
      </c>
      <c r="C9" s="63" t="s">
        <v>590</v>
      </c>
      <c r="D9" s="63">
        <v>2017</v>
      </c>
      <c r="E9" s="63" t="s">
        <v>585</v>
      </c>
      <c r="F9" s="63">
        <v>9.1</v>
      </c>
      <c r="G9" s="63">
        <v>68.28</v>
      </c>
      <c r="H9" s="63">
        <v>4.97</v>
      </c>
      <c r="I9" s="71">
        <f t="shared" si="2"/>
        <v>82.35</v>
      </c>
      <c r="J9" s="72">
        <v>6</v>
      </c>
      <c r="K9" s="63">
        <v>31</v>
      </c>
      <c r="L9" s="73">
        <f t="shared" si="0"/>
        <v>0.193548387096774</v>
      </c>
      <c r="M9" s="23">
        <v>40</v>
      </c>
      <c r="N9" s="24">
        <v>186</v>
      </c>
      <c r="O9" s="73">
        <f t="shared" si="1"/>
        <v>0.21505376344086</v>
      </c>
      <c r="P9" s="77"/>
    </row>
    <row r="10" ht="20" customHeight="1" spans="1:16">
      <c r="A10" s="61">
        <v>7</v>
      </c>
      <c r="B10" s="63">
        <v>2017010913</v>
      </c>
      <c r="C10" s="63" t="s">
        <v>591</v>
      </c>
      <c r="D10" s="63">
        <v>2017</v>
      </c>
      <c r="E10" s="63" t="s">
        <v>585</v>
      </c>
      <c r="F10" s="63">
        <v>9.9</v>
      </c>
      <c r="G10" s="63">
        <v>66.19</v>
      </c>
      <c r="H10" s="63">
        <v>6.02</v>
      </c>
      <c r="I10" s="71">
        <f t="shared" si="2"/>
        <v>82.11</v>
      </c>
      <c r="J10" s="72">
        <v>7</v>
      </c>
      <c r="K10" s="63">
        <v>31</v>
      </c>
      <c r="L10" s="73">
        <f t="shared" si="0"/>
        <v>0.225806451612903</v>
      </c>
      <c r="M10" s="23">
        <v>44</v>
      </c>
      <c r="N10" s="24">
        <v>186</v>
      </c>
      <c r="O10" s="73">
        <f t="shared" si="1"/>
        <v>0.236559139784946</v>
      </c>
      <c r="P10" s="77"/>
    </row>
    <row r="11" ht="20" customHeight="1" spans="1:16">
      <c r="A11" s="6">
        <v>8</v>
      </c>
      <c r="B11" s="63">
        <v>2017010918</v>
      </c>
      <c r="C11" s="63" t="s">
        <v>592</v>
      </c>
      <c r="D11" s="63">
        <v>2017</v>
      </c>
      <c r="E11" s="63" t="s">
        <v>585</v>
      </c>
      <c r="F11" s="63">
        <v>9.8</v>
      </c>
      <c r="G11" s="63">
        <v>66.048</v>
      </c>
      <c r="H11" s="63">
        <v>6.15</v>
      </c>
      <c r="I11" s="71">
        <f t="shared" si="2"/>
        <v>81.998</v>
      </c>
      <c r="J11" s="72">
        <v>8</v>
      </c>
      <c r="K11" s="63">
        <v>31</v>
      </c>
      <c r="L11" s="73">
        <f t="shared" si="0"/>
        <v>0.258064516129032</v>
      </c>
      <c r="M11" s="23">
        <v>48</v>
      </c>
      <c r="N11" s="24">
        <v>186</v>
      </c>
      <c r="O11" s="73">
        <f t="shared" si="1"/>
        <v>0.258064516129032</v>
      </c>
      <c r="P11" s="77"/>
    </row>
    <row r="12" ht="20" customHeight="1" spans="1:16">
      <c r="A12" s="61">
        <v>9</v>
      </c>
      <c r="B12" s="63">
        <v>2017010896</v>
      </c>
      <c r="C12" s="63" t="s">
        <v>593</v>
      </c>
      <c r="D12" s="63">
        <v>2017</v>
      </c>
      <c r="E12" s="63" t="s">
        <v>585</v>
      </c>
      <c r="F12" s="63">
        <v>10</v>
      </c>
      <c r="G12" s="67">
        <v>67.39</v>
      </c>
      <c r="H12" s="63">
        <v>4.6</v>
      </c>
      <c r="I12" s="71">
        <f t="shared" si="2"/>
        <v>81.99</v>
      </c>
      <c r="J12" s="72">
        <v>9</v>
      </c>
      <c r="K12" s="63">
        <v>31</v>
      </c>
      <c r="L12" s="73">
        <f t="shared" si="0"/>
        <v>0.290322580645161</v>
      </c>
      <c r="M12" s="23">
        <v>49</v>
      </c>
      <c r="N12" s="24">
        <v>186</v>
      </c>
      <c r="O12" s="73">
        <f t="shared" si="1"/>
        <v>0.263440860215054</v>
      </c>
      <c r="P12" s="77"/>
    </row>
    <row r="13" ht="20" customHeight="1" spans="1:16">
      <c r="A13" s="6">
        <v>10</v>
      </c>
      <c r="B13" s="63">
        <v>2017010897</v>
      </c>
      <c r="C13" s="63" t="s">
        <v>594</v>
      </c>
      <c r="D13" s="63">
        <v>2017</v>
      </c>
      <c r="E13" s="63" t="s">
        <v>585</v>
      </c>
      <c r="F13" s="63">
        <v>10</v>
      </c>
      <c r="G13" s="63">
        <v>67.505</v>
      </c>
      <c r="H13" s="63">
        <v>4.1</v>
      </c>
      <c r="I13" s="71">
        <f t="shared" si="2"/>
        <v>81.605</v>
      </c>
      <c r="J13" s="72">
        <v>10</v>
      </c>
      <c r="K13" s="63">
        <v>31</v>
      </c>
      <c r="L13" s="73">
        <f t="shared" si="0"/>
        <v>0.32258064516129</v>
      </c>
      <c r="M13" s="23">
        <v>56</v>
      </c>
      <c r="N13" s="24">
        <v>186</v>
      </c>
      <c r="O13" s="73">
        <f t="shared" si="1"/>
        <v>0.301075268817204</v>
      </c>
      <c r="P13" s="77"/>
    </row>
    <row r="14" ht="20" customHeight="1" spans="1:16">
      <c r="A14" s="61">
        <v>11</v>
      </c>
      <c r="B14" s="63">
        <v>2017010915</v>
      </c>
      <c r="C14" s="63" t="s">
        <v>595</v>
      </c>
      <c r="D14" s="63">
        <v>2017</v>
      </c>
      <c r="E14" s="63" t="s">
        <v>585</v>
      </c>
      <c r="F14" s="63">
        <v>9.15</v>
      </c>
      <c r="G14" s="63">
        <v>66.34</v>
      </c>
      <c r="H14" s="63">
        <v>5.42</v>
      </c>
      <c r="I14" s="71">
        <f t="shared" si="2"/>
        <v>80.91</v>
      </c>
      <c r="J14" s="72">
        <v>11</v>
      </c>
      <c r="K14" s="63">
        <v>31</v>
      </c>
      <c r="L14" s="73">
        <f t="shared" si="0"/>
        <v>0.354838709677419</v>
      </c>
      <c r="M14" s="23">
        <v>70</v>
      </c>
      <c r="N14" s="24">
        <v>186</v>
      </c>
      <c r="O14" s="73">
        <f t="shared" si="1"/>
        <v>0.376344086021505</v>
      </c>
      <c r="P14" s="77"/>
    </row>
    <row r="15" ht="20" customHeight="1" spans="1:16">
      <c r="A15" s="6">
        <v>12</v>
      </c>
      <c r="B15" s="64">
        <v>2017012309</v>
      </c>
      <c r="C15" s="63" t="s">
        <v>596</v>
      </c>
      <c r="D15" s="63">
        <v>2017</v>
      </c>
      <c r="E15" s="63" t="s">
        <v>585</v>
      </c>
      <c r="F15" s="63">
        <v>8.95</v>
      </c>
      <c r="G15" s="63">
        <v>67.05</v>
      </c>
      <c r="H15" s="63">
        <v>4.7</v>
      </c>
      <c r="I15" s="71">
        <f t="shared" si="2"/>
        <v>80.7</v>
      </c>
      <c r="J15" s="72">
        <v>12</v>
      </c>
      <c r="K15" s="63">
        <v>31</v>
      </c>
      <c r="L15" s="73">
        <f t="shared" si="0"/>
        <v>0.387096774193548</v>
      </c>
      <c r="M15" s="23">
        <v>75</v>
      </c>
      <c r="N15" s="24">
        <v>186</v>
      </c>
      <c r="O15" s="73">
        <f t="shared" si="1"/>
        <v>0.403225806451613</v>
      </c>
      <c r="P15" s="77"/>
    </row>
    <row r="16" ht="20" customHeight="1" spans="1:16">
      <c r="A16" s="61">
        <v>13</v>
      </c>
      <c r="B16" s="63">
        <v>2017010905</v>
      </c>
      <c r="C16" s="63" t="s">
        <v>597</v>
      </c>
      <c r="D16" s="63">
        <v>2017</v>
      </c>
      <c r="E16" s="63" t="s">
        <v>585</v>
      </c>
      <c r="F16" s="63">
        <v>8.4</v>
      </c>
      <c r="G16" s="63">
        <v>67.51</v>
      </c>
      <c r="H16" s="63">
        <v>4.4</v>
      </c>
      <c r="I16" s="71">
        <f t="shared" si="2"/>
        <v>80.31</v>
      </c>
      <c r="J16" s="72">
        <v>13</v>
      </c>
      <c r="K16" s="63">
        <v>31</v>
      </c>
      <c r="L16" s="73">
        <f t="shared" si="0"/>
        <v>0.419354838709677</v>
      </c>
      <c r="M16" s="23">
        <v>79</v>
      </c>
      <c r="N16" s="24">
        <v>186</v>
      </c>
      <c r="O16" s="73">
        <f t="shared" si="1"/>
        <v>0.424731182795699</v>
      </c>
      <c r="P16" s="77"/>
    </row>
    <row r="17" ht="20" customHeight="1" spans="1:16">
      <c r="A17" s="6">
        <v>14</v>
      </c>
      <c r="B17" s="63">
        <v>2017010906</v>
      </c>
      <c r="C17" s="63" t="s">
        <v>598</v>
      </c>
      <c r="D17" s="63">
        <v>2017</v>
      </c>
      <c r="E17" s="63" t="s">
        <v>585</v>
      </c>
      <c r="F17" s="63">
        <v>9.5</v>
      </c>
      <c r="G17" s="63">
        <v>65.5</v>
      </c>
      <c r="H17" s="63">
        <v>5</v>
      </c>
      <c r="I17" s="71">
        <f t="shared" si="2"/>
        <v>80</v>
      </c>
      <c r="J17" s="72">
        <v>14</v>
      </c>
      <c r="K17" s="63">
        <v>31</v>
      </c>
      <c r="L17" s="73">
        <f t="shared" si="0"/>
        <v>0.451612903225806</v>
      </c>
      <c r="M17" s="23">
        <v>85</v>
      </c>
      <c r="N17" s="24">
        <v>186</v>
      </c>
      <c r="O17" s="73">
        <f t="shared" si="1"/>
        <v>0.456989247311828</v>
      </c>
      <c r="P17" s="77"/>
    </row>
    <row r="18" ht="20" customHeight="1" spans="1:16">
      <c r="A18" s="61">
        <v>15</v>
      </c>
      <c r="B18" s="63">
        <v>2017010914</v>
      </c>
      <c r="C18" s="63" t="s">
        <v>599</v>
      </c>
      <c r="D18" s="63">
        <v>2017</v>
      </c>
      <c r="E18" s="63" t="s">
        <v>585</v>
      </c>
      <c r="F18" s="63">
        <v>9.35</v>
      </c>
      <c r="G18" s="63">
        <v>64.92</v>
      </c>
      <c r="H18" s="63">
        <v>4.81</v>
      </c>
      <c r="I18" s="71">
        <f t="shared" si="2"/>
        <v>79.08</v>
      </c>
      <c r="J18" s="72">
        <v>15</v>
      </c>
      <c r="K18" s="63">
        <v>31</v>
      </c>
      <c r="L18" s="73">
        <f t="shared" si="0"/>
        <v>0.483870967741935</v>
      </c>
      <c r="M18" s="23">
        <v>92</v>
      </c>
      <c r="N18" s="24">
        <v>186</v>
      </c>
      <c r="O18" s="73">
        <f t="shared" si="1"/>
        <v>0.494623655913978</v>
      </c>
      <c r="P18" s="77"/>
    </row>
    <row r="19" ht="20" customHeight="1" spans="1:16">
      <c r="A19" s="6">
        <v>16</v>
      </c>
      <c r="B19" s="63">
        <v>2017010920</v>
      </c>
      <c r="C19" s="63" t="s">
        <v>600</v>
      </c>
      <c r="D19" s="63">
        <v>2017</v>
      </c>
      <c r="E19" s="63" t="s">
        <v>585</v>
      </c>
      <c r="F19" s="63">
        <v>8.4</v>
      </c>
      <c r="G19" s="63">
        <v>65.64</v>
      </c>
      <c r="H19" s="63">
        <v>4.3</v>
      </c>
      <c r="I19" s="71">
        <f t="shared" si="2"/>
        <v>78.34</v>
      </c>
      <c r="J19" s="72">
        <v>16</v>
      </c>
      <c r="K19" s="63">
        <v>31</v>
      </c>
      <c r="L19" s="73">
        <f t="shared" si="0"/>
        <v>0.516129032258065</v>
      </c>
      <c r="M19" s="23">
        <v>102</v>
      </c>
      <c r="N19" s="24">
        <v>186</v>
      </c>
      <c r="O19" s="73">
        <f t="shared" si="1"/>
        <v>0.548387096774194</v>
      </c>
      <c r="P19" s="77"/>
    </row>
    <row r="20" ht="20" customHeight="1" spans="1:16">
      <c r="A20" s="61">
        <v>17</v>
      </c>
      <c r="B20" s="63">
        <v>2017010923</v>
      </c>
      <c r="C20" s="65" t="s">
        <v>601</v>
      </c>
      <c r="D20" s="63">
        <v>2017</v>
      </c>
      <c r="E20" s="63" t="s">
        <v>585</v>
      </c>
      <c r="F20" s="63">
        <v>10</v>
      </c>
      <c r="G20" s="63">
        <v>62.846</v>
      </c>
      <c r="H20" s="63">
        <v>4.4</v>
      </c>
      <c r="I20" s="71">
        <f t="shared" si="2"/>
        <v>77.246</v>
      </c>
      <c r="J20" s="72">
        <v>17</v>
      </c>
      <c r="K20" s="63">
        <v>31</v>
      </c>
      <c r="L20" s="73">
        <f t="shared" si="0"/>
        <v>0.548387096774194</v>
      </c>
      <c r="M20" s="23">
        <v>113</v>
      </c>
      <c r="N20" s="24">
        <v>186</v>
      </c>
      <c r="O20" s="73">
        <f t="shared" si="1"/>
        <v>0.60752688172043</v>
      </c>
      <c r="P20" s="77"/>
    </row>
    <row r="21" ht="20" customHeight="1" spans="1:16">
      <c r="A21" s="6">
        <v>18</v>
      </c>
      <c r="B21" s="64">
        <v>2017014609</v>
      </c>
      <c r="C21" s="63" t="s">
        <v>602</v>
      </c>
      <c r="D21" s="63">
        <v>2017</v>
      </c>
      <c r="E21" s="63" t="s">
        <v>585</v>
      </c>
      <c r="F21" s="63">
        <v>9.4</v>
      </c>
      <c r="G21" s="63">
        <v>62.55</v>
      </c>
      <c r="H21" s="63">
        <v>5</v>
      </c>
      <c r="I21" s="71">
        <f t="shared" si="2"/>
        <v>76.95</v>
      </c>
      <c r="J21" s="72">
        <v>18</v>
      </c>
      <c r="K21" s="63">
        <v>31</v>
      </c>
      <c r="L21" s="73">
        <f t="shared" si="0"/>
        <v>0.580645161290323</v>
      </c>
      <c r="M21" s="23">
        <v>116</v>
      </c>
      <c r="N21" s="24">
        <v>186</v>
      </c>
      <c r="O21" s="78">
        <f t="shared" si="1"/>
        <v>0.623655913978495</v>
      </c>
      <c r="P21" s="77"/>
    </row>
    <row r="22" ht="20" customHeight="1" spans="1:16">
      <c r="A22" s="61">
        <v>19</v>
      </c>
      <c r="B22" s="63">
        <v>2017010916</v>
      </c>
      <c r="C22" s="63" t="s">
        <v>603</v>
      </c>
      <c r="D22" s="63">
        <v>2017</v>
      </c>
      <c r="E22" s="63" t="s">
        <v>585</v>
      </c>
      <c r="F22" s="63">
        <v>8.1</v>
      </c>
      <c r="G22" s="63">
        <v>65.05</v>
      </c>
      <c r="H22" s="63">
        <v>3.8</v>
      </c>
      <c r="I22" s="71">
        <f t="shared" si="2"/>
        <v>76.95</v>
      </c>
      <c r="J22" s="72">
        <v>19</v>
      </c>
      <c r="K22" s="63">
        <v>31</v>
      </c>
      <c r="L22" s="73">
        <f t="shared" si="0"/>
        <v>0.612903225806452</v>
      </c>
      <c r="M22" s="23">
        <v>117</v>
      </c>
      <c r="N22" s="24">
        <v>186</v>
      </c>
      <c r="O22" s="73">
        <f t="shared" si="1"/>
        <v>0.629032258064516</v>
      </c>
      <c r="P22" s="77"/>
    </row>
    <row r="23" ht="20" customHeight="1" spans="1:16">
      <c r="A23" s="6">
        <v>20</v>
      </c>
      <c r="B23" s="63">
        <v>2017010901</v>
      </c>
      <c r="C23" s="63" t="s">
        <v>604</v>
      </c>
      <c r="D23" s="63">
        <v>2017</v>
      </c>
      <c r="E23" s="63" t="s">
        <v>585</v>
      </c>
      <c r="F23" s="63">
        <v>7</v>
      </c>
      <c r="G23" s="63">
        <v>65.64</v>
      </c>
      <c r="H23" s="63">
        <v>3.69</v>
      </c>
      <c r="I23" s="71">
        <f t="shared" si="2"/>
        <v>76.33</v>
      </c>
      <c r="J23" s="72">
        <v>20</v>
      </c>
      <c r="K23" s="63">
        <v>31</v>
      </c>
      <c r="L23" s="73">
        <f t="shared" si="0"/>
        <v>0.645161290322581</v>
      </c>
      <c r="M23" s="23">
        <v>123</v>
      </c>
      <c r="N23" s="24">
        <v>186</v>
      </c>
      <c r="O23" s="73">
        <f t="shared" si="1"/>
        <v>0.661290322580645</v>
      </c>
      <c r="P23" s="77"/>
    </row>
    <row r="24" ht="20" customHeight="1" spans="1:16">
      <c r="A24" s="61">
        <v>21</v>
      </c>
      <c r="B24" s="63">
        <v>2017010917</v>
      </c>
      <c r="C24" s="63" t="s">
        <v>605</v>
      </c>
      <c r="D24" s="63">
        <v>2017</v>
      </c>
      <c r="E24" s="63" t="s">
        <v>585</v>
      </c>
      <c r="F24" s="63">
        <v>8.6</v>
      </c>
      <c r="G24" s="63">
        <v>62.94</v>
      </c>
      <c r="H24" s="63">
        <v>4.2</v>
      </c>
      <c r="I24" s="71">
        <f t="shared" si="2"/>
        <v>75.74</v>
      </c>
      <c r="J24" s="72">
        <v>21</v>
      </c>
      <c r="K24" s="63">
        <v>31</v>
      </c>
      <c r="L24" s="73">
        <f t="shared" si="0"/>
        <v>0.67741935483871</v>
      </c>
      <c r="M24" s="23">
        <v>130</v>
      </c>
      <c r="N24" s="24">
        <v>186</v>
      </c>
      <c r="O24" s="73">
        <f t="shared" si="1"/>
        <v>0.698924731182796</v>
      </c>
      <c r="P24" s="77"/>
    </row>
    <row r="25" ht="20" customHeight="1" spans="1:16">
      <c r="A25" s="6">
        <v>22</v>
      </c>
      <c r="B25" s="63">
        <v>2017010910</v>
      </c>
      <c r="C25" s="63" t="s">
        <v>606</v>
      </c>
      <c r="D25" s="63">
        <v>2017</v>
      </c>
      <c r="E25" s="63" t="s">
        <v>585</v>
      </c>
      <c r="F25" s="63">
        <v>8.6</v>
      </c>
      <c r="G25" s="63">
        <v>62.37</v>
      </c>
      <c r="H25" s="63">
        <v>4.24</v>
      </c>
      <c r="I25" s="71">
        <f t="shared" si="2"/>
        <v>75.21</v>
      </c>
      <c r="J25" s="72">
        <v>22</v>
      </c>
      <c r="K25" s="63">
        <v>31</v>
      </c>
      <c r="L25" s="73">
        <f t="shared" si="0"/>
        <v>0.709677419354839</v>
      </c>
      <c r="M25" s="23">
        <v>135</v>
      </c>
      <c r="N25" s="24">
        <v>186</v>
      </c>
      <c r="O25" s="73">
        <f t="shared" si="1"/>
        <v>0.725806451612903</v>
      </c>
      <c r="P25" s="77"/>
    </row>
    <row r="26" ht="20" customHeight="1" spans="1:16">
      <c r="A26" s="61">
        <v>23</v>
      </c>
      <c r="B26" s="63">
        <v>2017010908</v>
      </c>
      <c r="C26" s="63" t="s">
        <v>607</v>
      </c>
      <c r="D26" s="63">
        <v>2017</v>
      </c>
      <c r="E26" s="63" t="s">
        <v>585</v>
      </c>
      <c r="F26" s="63">
        <v>8.5</v>
      </c>
      <c r="G26" s="63">
        <v>62.12</v>
      </c>
      <c r="H26" s="63">
        <v>4.28</v>
      </c>
      <c r="I26" s="71">
        <f t="shared" si="2"/>
        <v>74.9</v>
      </c>
      <c r="J26" s="72">
        <v>23</v>
      </c>
      <c r="K26" s="63">
        <v>31</v>
      </c>
      <c r="L26" s="73">
        <f t="shared" si="0"/>
        <v>0.741935483870968</v>
      </c>
      <c r="M26" s="23">
        <v>137</v>
      </c>
      <c r="N26" s="24">
        <v>186</v>
      </c>
      <c r="O26" s="73">
        <f t="shared" si="1"/>
        <v>0.736559139784946</v>
      </c>
      <c r="P26" s="77"/>
    </row>
    <row r="27" ht="20" customHeight="1" spans="1:16">
      <c r="A27" s="6">
        <v>24</v>
      </c>
      <c r="B27" s="63">
        <v>2017010899</v>
      </c>
      <c r="C27" s="63" t="s">
        <v>608</v>
      </c>
      <c r="D27" s="63">
        <v>2017</v>
      </c>
      <c r="E27" s="63" t="s">
        <v>585</v>
      </c>
      <c r="F27" s="63">
        <v>7.4</v>
      </c>
      <c r="G27" s="63">
        <v>63.62</v>
      </c>
      <c r="H27" s="63">
        <v>3.26</v>
      </c>
      <c r="I27" s="71">
        <f t="shared" si="2"/>
        <v>74.28</v>
      </c>
      <c r="J27" s="72">
        <v>24</v>
      </c>
      <c r="K27" s="63">
        <v>31</v>
      </c>
      <c r="L27" s="73">
        <f t="shared" si="0"/>
        <v>0.774193548387097</v>
      </c>
      <c r="M27" s="23">
        <v>144</v>
      </c>
      <c r="N27" s="24">
        <v>186</v>
      </c>
      <c r="O27" s="73">
        <f t="shared" si="1"/>
        <v>0.774193548387097</v>
      </c>
      <c r="P27" s="77"/>
    </row>
    <row r="28" ht="20" customHeight="1" spans="1:16">
      <c r="A28" s="61">
        <v>25</v>
      </c>
      <c r="B28" s="63">
        <v>2017010912</v>
      </c>
      <c r="C28" s="63" t="s">
        <v>609</v>
      </c>
      <c r="D28" s="63">
        <v>2017</v>
      </c>
      <c r="E28" s="63" t="s">
        <v>585</v>
      </c>
      <c r="F28" s="63">
        <v>8.95</v>
      </c>
      <c r="G28" s="63">
        <v>58.91</v>
      </c>
      <c r="H28" s="63">
        <v>4.9</v>
      </c>
      <c r="I28" s="71">
        <f t="shared" si="2"/>
        <v>72.76</v>
      </c>
      <c r="J28" s="72">
        <v>25</v>
      </c>
      <c r="K28" s="63">
        <v>31</v>
      </c>
      <c r="L28" s="73">
        <f t="shared" si="0"/>
        <v>0.806451612903226</v>
      </c>
      <c r="M28" s="23">
        <v>155</v>
      </c>
      <c r="N28" s="24">
        <v>186</v>
      </c>
      <c r="O28" s="73">
        <f t="shared" si="1"/>
        <v>0.833333333333333</v>
      </c>
      <c r="P28" s="77"/>
    </row>
    <row r="29" ht="20" customHeight="1" spans="1:16">
      <c r="A29" s="6">
        <v>26</v>
      </c>
      <c r="B29" s="63">
        <v>2017010898</v>
      </c>
      <c r="C29" s="63" t="s">
        <v>610</v>
      </c>
      <c r="D29" s="63">
        <v>2017</v>
      </c>
      <c r="E29" s="63" t="s">
        <v>585</v>
      </c>
      <c r="F29" s="63">
        <v>7.1</v>
      </c>
      <c r="G29" s="63">
        <v>61.25</v>
      </c>
      <c r="H29" s="63">
        <v>3.45</v>
      </c>
      <c r="I29" s="71">
        <f t="shared" si="2"/>
        <v>71.8</v>
      </c>
      <c r="J29" s="72">
        <v>26</v>
      </c>
      <c r="K29" s="63">
        <v>31</v>
      </c>
      <c r="L29" s="73">
        <f t="shared" si="0"/>
        <v>0.838709677419355</v>
      </c>
      <c r="M29" s="23">
        <v>161</v>
      </c>
      <c r="N29" s="24">
        <v>186</v>
      </c>
      <c r="O29" s="73">
        <f t="shared" si="1"/>
        <v>0.865591397849462</v>
      </c>
      <c r="P29" s="77"/>
    </row>
    <row r="30" ht="20" customHeight="1" spans="1:16">
      <c r="A30" s="61">
        <v>27</v>
      </c>
      <c r="B30" s="63">
        <v>2017010907</v>
      </c>
      <c r="C30" s="63" t="s">
        <v>611</v>
      </c>
      <c r="D30" s="63">
        <v>2017</v>
      </c>
      <c r="E30" s="63" t="s">
        <v>585</v>
      </c>
      <c r="F30" s="63">
        <v>8.2</v>
      </c>
      <c r="G30" s="63">
        <v>59.28</v>
      </c>
      <c r="H30" s="63">
        <v>4.3</v>
      </c>
      <c r="I30" s="71">
        <f t="shared" si="2"/>
        <v>71.78</v>
      </c>
      <c r="J30" s="72">
        <v>27</v>
      </c>
      <c r="K30" s="63">
        <v>31</v>
      </c>
      <c r="L30" s="73">
        <f t="shared" si="0"/>
        <v>0.870967741935484</v>
      </c>
      <c r="M30" s="23">
        <v>162</v>
      </c>
      <c r="N30" s="24">
        <v>186</v>
      </c>
      <c r="O30" s="73">
        <f t="shared" si="1"/>
        <v>0.870967741935484</v>
      </c>
      <c r="P30" s="77"/>
    </row>
    <row r="31" ht="20" customHeight="1" spans="1:16">
      <c r="A31" s="6">
        <v>28</v>
      </c>
      <c r="B31" s="63">
        <v>2017010893</v>
      </c>
      <c r="C31" s="63" t="s">
        <v>612</v>
      </c>
      <c r="D31" s="63">
        <v>2017</v>
      </c>
      <c r="E31" s="63" t="s">
        <v>585</v>
      </c>
      <c r="F31" s="63">
        <v>7.4</v>
      </c>
      <c r="G31" s="63">
        <v>58.11</v>
      </c>
      <c r="H31" s="63">
        <v>4.09</v>
      </c>
      <c r="I31" s="71">
        <f t="shared" si="2"/>
        <v>69.6</v>
      </c>
      <c r="J31" s="72">
        <v>28</v>
      </c>
      <c r="K31" s="63">
        <v>31</v>
      </c>
      <c r="L31" s="73">
        <f t="shared" si="0"/>
        <v>0.903225806451613</v>
      </c>
      <c r="M31" s="23">
        <v>167</v>
      </c>
      <c r="N31" s="24">
        <v>186</v>
      </c>
      <c r="O31" s="78">
        <f t="shared" si="1"/>
        <v>0.897849462365591</v>
      </c>
      <c r="P31" s="77"/>
    </row>
    <row r="32" ht="20" customHeight="1" spans="1:16">
      <c r="A32" s="61">
        <v>29</v>
      </c>
      <c r="B32" s="63">
        <v>2017010894</v>
      </c>
      <c r="C32" s="63" t="s">
        <v>613</v>
      </c>
      <c r="D32" s="63">
        <v>2017</v>
      </c>
      <c r="E32" s="63" t="s">
        <v>585</v>
      </c>
      <c r="F32" s="63">
        <v>7.7</v>
      </c>
      <c r="G32" s="63">
        <v>55.27</v>
      </c>
      <c r="H32" s="63">
        <v>3.98</v>
      </c>
      <c r="I32" s="71">
        <f t="shared" si="2"/>
        <v>66.95</v>
      </c>
      <c r="J32" s="72">
        <v>29</v>
      </c>
      <c r="K32" s="63">
        <v>31</v>
      </c>
      <c r="L32" s="73">
        <f t="shared" si="0"/>
        <v>0.935483870967742</v>
      </c>
      <c r="M32" s="23">
        <v>175</v>
      </c>
      <c r="N32" s="24">
        <v>186</v>
      </c>
      <c r="O32" s="73">
        <f t="shared" si="1"/>
        <v>0.940860215053763</v>
      </c>
      <c r="P32" s="77"/>
    </row>
    <row r="33" ht="20" customHeight="1" spans="1:16">
      <c r="A33" s="6">
        <v>30</v>
      </c>
      <c r="B33" s="63">
        <v>2017010902</v>
      </c>
      <c r="C33" s="63" t="s">
        <v>614</v>
      </c>
      <c r="D33" s="63">
        <v>2017</v>
      </c>
      <c r="E33" s="63" t="s">
        <v>585</v>
      </c>
      <c r="F33" s="63">
        <v>7.7</v>
      </c>
      <c r="G33" s="63">
        <v>47.04</v>
      </c>
      <c r="H33" s="63">
        <v>3.76</v>
      </c>
      <c r="I33" s="71">
        <f t="shared" si="2"/>
        <v>58.5</v>
      </c>
      <c r="J33" s="72">
        <v>30</v>
      </c>
      <c r="K33" s="63">
        <v>31</v>
      </c>
      <c r="L33" s="73">
        <f t="shared" si="0"/>
        <v>0.967741935483871</v>
      </c>
      <c r="M33" s="23">
        <v>182</v>
      </c>
      <c r="N33" s="24">
        <v>186</v>
      </c>
      <c r="O33" s="73">
        <f t="shared" si="1"/>
        <v>0.978494623655914</v>
      </c>
      <c r="P33" s="77"/>
    </row>
    <row r="34" ht="20" customHeight="1" spans="1:16">
      <c r="A34" s="61">
        <v>31</v>
      </c>
      <c r="B34" s="63">
        <v>2017010903</v>
      </c>
      <c r="C34" s="63" t="s">
        <v>615</v>
      </c>
      <c r="D34" s="63">
        <v>2017</v>
      </c>
      <c r="E34" s="63" t="s">
        <v>585</v>
      </c>
      <c r="F34" s="63">
        <v>7.3</v>
      </c>
      <c r="G34" s="63">
        <v>46.05</v>
      </c>
      <c r="H34" s="63">
        <v>4.17</v>
      </c>
      <c r="I34" s="71">
        <f t="shared" si="2"/>
        <v>57.52</v>
      </c>
      <c r="J34" s="72">
        <v>31</v>
      </c>
      <c r="K34" s="63">
        <v>31</v>
      </c>
      <c r="L34" s="73">
        <f t="shared" si="0"/>
        <v>1</v>
      </c>
      <c r="M34" s="23">
        <v>186</v>
      </c>
      <c r="N34" s="24">
        <v>186</v>
      </c>
      <c r="O34" s="73">
        <f t="shared" si="1"/>
        <v>1</v>
      </c>
      <c r="P34" s="77"/>
    </row>
    <row r="35" ht="20" customHeight="1" spans="1:16">
      <c r="A35" s="6">
        <v>32</v>
      </c>
      <c r="B35" s="29">
        <v>2017010943</v>
      </c>
      <c r="C35" s="10" t="s">
        <v>616</v>
      </c>
      <c r="D35" s="7">
        <v>2017</v>
      </c>
      <c r="E35" s="7" t="s">
        <v>617</v>
      </c>
      <c r="F35" s="32">
        <v>9.65</v>
      </c>
      <c r="G35" s="32">
        <v>71.39</v>
      </c>
      <c r="H35" s="32">
        <v>5.3</v>
      </c>
      <c r="I35" s="71">
        <f t="shared" si="2"/>
        <v>86.34</v>
      </c>
      <c r="J35" s="37">
        <v>1</v>
      </c>
      <c r="K35" s="36">
        <v>31</v>
      </c>
      <c r="L35" s="35">
        <f t="shared" si="0"/>
        <v>0.032258064516129</v>
      </c>
      <c r="M35" s="23">
        <v>9</v>
      </c>
      <c r="N35" s="24">
        <v>186</v>
      </c>
      <c r="O35" s="73">
        <f t="shared" si="1"/>
        <v>0.0483870967741935</v>
      </c>
      <c r="P35" s="77"/>
    </row>
    <row r="36" ht="20" customHeight="1" spans="1:16">
      <c r="A36" s="61">
        <v>33</v>
      </c>
      <c r="B36" s="29">
        <v>2017010948</v>
      </c>
      <c r="C36" s="28" t="s">
        <v>618</v>
      </c>
      <c r="D36" s="7">
        <v>2017</v>
      </c>
      <c r="E36" s="7" t="s">
        <v>617</v>
      </c>
      <c r="F36" s="32">
        <v>8.6</v>
      </c>
      <c r="G36" s="32">
        <v>72.35</v>
      </c>
      <c r="H36" s="32">
        <v>5.36</v>
      </c>
      <c r="I36" s="71">
        <f t="shared" si="2"/>
        <v>86.31</v>
      </c>
      <c r="J36" s="37">
        <v>2</v>
      </c>
      <c r="K36" s="23">
        <v>31</v>
      </c>
      <c r="L36" s="35">
        <f t="shared" si="0"/>
        <v>0.0645161290322581</v>
      </c>
      <c r="M36" s="23">
        <v>10</v>
      </c>
      <c r="N36" s="24">
        <v>186</v>
      </c>
      <c r="O36" s="35">
        <f t="shared" si="1"/>
        <v>0.0537634408602151</v>
      </c>
      <c r="P36" s="77"/>
    </row>
    <row r="37" ht="20" customHeight="1" spans="1:16">
      <c r="A37" s="6">
        <v>34</v>
      </c>
      <c r="B37" s="29">
        <v>2017010950</v>
      </c>
      <c r="C37" s="28" t="s">
        <v>619</v>
      </c>
      <c r="D37" s="7">
        <v>2017</v>
      </c>
      <c r="E37" s="7" t="s">
        <v>617</v>
      </c>
      <c r="F37" s="32">
        <v>9</v>
      </c>
      <c r="G37" s="32">
        <v>69.27</v>
      </c>
      <c r="H37" s="32">
        <v>5.18</v>
      </c>
      <c r="I37" s="71">
        <f t="shared" ref="I37:I68" si="3">SUM(F37:H37)</f>
        <v>83.45</v>
      </c>
      <c r="J37" s="37">
        <v>3</v>
      </c>
      <c r="K37" s="36">
        <v>31</v>
      </c>
      <c r="L37" s="35">
        <f t="shared" si="0"/>
        <v>0.0967741935483871</v>
      </c>
      <c r="M37" s="23">
        <v>27</v>
      </c>
      <c r="N37" s="24">
        <v>186</v>
      </c>
      <c r="O37" s="35">
        <f t="shared" si="1"/>
        <v>0.145161290322581</v>
      </c>
      <c r="P37" s="77"/>
    </row>
    <row r="38" ht="20" customHeight="1" spans="1:16">
      <c r="A38" s="61">
        <v>35</v>
      </c>
      <c r="B38" s="29">
        <v>2017010934</v>
      </c>
      <c r="C38" s="28" t="s">
        <v>620</v>
      </c>
      <c r="D38" s="7">
        <v>2017</v>
      </c>
      <c r="E38" s="7" t="s">
        <v>617</v>
      </c>
      <c r="F38" s="32">
        <v>9.65</v>
      </c>
      <c r="G38" s="32">
        <v>68.19</v>
      </c>
      <c r="H38" s="32">
        <v>5.03</v>
      </c>
      <c r="I38" s="71">
        <f t="shared" si="3"/>
        <v>82.87</v>
      </c>
      <c r="J38" s="37">
        <v>4</v>
      </c>
      <c r="K38" s="23">
        <v>31</v>
      </c>
      <c r="L38" s="35">
        <f t="shared" si="0"/>
        <v>0.129032258064516</v>
      </c>
      <c r="M38" s="23">
        <v>30</v>
      </c>
      <c r="N38" s="24">
        <v>186</v>
      </c>
      <c r="O38" s="35">
        <f t="shared" si="1"/>
        <v>0.161290322580645</v>
      </c>
      <c r="P38" s="77"/>
    </row>
    <row r="39" ht="20" customHeight="1" spans="1:16">
      <c r="A39" s="6">
        <v>36</v>
      </c>
      <c r="B39" s="29">
        <v>2017010953</v>
      </c>
      <c r="C39" s="28" t="s">
        <v>621</v>
      </c>
      <c r="D39" s="7">
        <v>2017</v>
      </c>
      <c r="E39" s="7" t="s">
        <v>617</v>
      </c>
      <c r="F39" s="32">
        <v>9.55</v>
      </c>
      <c r="G39" s="32">
        <v>67.67</v>
      </c>
      <c r="H39" s="32">
        <v>5.3</v>
      </c>
      <c r="I39" s="71">
        <f t="shared" si="3"/>
        <v>82.52</v>
      </c>
      <c r="J39" s="37">
        <v>5</v>
      </c>
      <c r="K39" s="36">
        <v>31</v>
      </c>
      <c r="L39" s="35">
        <f t="shared" si="0"/>
        <v>0.161290322580645</v>
      </c>
      <c r="M39" s="23">
        <v>37</v>
      </c>
      <c r="N39" s="24">
        <v>186</v>
      </c>
      <c r="O39" s="35">
        <f t="shared" si="1"/>
        <v>0.198924731182796</v>
      </c>
      <c r="P39" s="77"/>
    </row>
    <row r="40" ht="20" customHeight="1" spans="1:16">
      <c r="A40" s="61">
        <v>37</v>
      </c>
      <c r="B40" s="29">
        <v>2017010946</v>
      </c>
      <c r="C40" s="28" t="s">
        <v>622</v>
      </c>
      <c r="D40" s="7">
        <v>2017</v>
      </c>
      <c r="E40" s="7" t="s">
        <v>617</v>
      </c>
      <c r="F40" s="32">
        <v>8.9</v>
      </c>
      <c r="G40" s="32">
        <v>68</v>
      </c>
      <c r="H40" s="32">
        <v>4.83</v>
      </c>
      <c r="I40" s="71">
        <f t="shared" si="3"/>
        <v>81.73</v>
      </c>
      <c r="J40" s="37">
        <v>6</v>
      </c>
      <c r="K40" s="23">
        <v>31</v>
      </c>
      <c r="L40" s="35">
        <f t="shared" si="0"/>
        <v>0.193548387096774</v>
      </c>
      <c r="M40" s="23">
        <v>55</v>
      </c>
      <c r="N40" s="24">
        <v>186</v>
      </c>
      <c r="O40" s="35">
        <f t="shared" si="1"/>
        <v>0.295698924731183</v>
      </c>
      <c r="P40" s="77"/>
    </row>
    <row r="41" ht="20" customHeight="1" spans="1:16">
      <c r="A41" s="6">
        <v>38</v>
      </c>
      <c r="B41" s="29">
        <v>2017010945</v>
      </c>
      <c r="C41" s="28" t="s">
        <v>623</v>
      </c>
      <c r="D41" s="7">
        <v>2017</v>
      </c>
      <c r="E41" s="7" t="s">
        <v>617</v>
      </c>
      <c r="F41" s="32">
        <v>9</v>
      </c>
      <c r="G41" s="32">
        <v>67.61</v>
      </c>
      <c r="H41" s="32">
        <v>4.35</v>
      </c>
      <c r="I41" s="71">
        <f t="shared" si="3"/>
        <v>80.96</v>
      </c>
      <c r="J41" s="37">
        <v>7</v>
      </c>
      <c r="K41" s="36">
        <v>31</v>
      </c>
      <c r="L41" s="35">
        <f t="shared" si="0"/>
        <v>0.225806451612903</v>
      </c>
      <c r="M41" s="23">
        <v>69</v>
      </c>
      <c r="N41" s="24">
        <v>186</v>
      </c>
      <c r="O41" s="35">
        <f t="shared" si="1"/>
        <v>0.370967741935484</v>
      </c>
      <c r="P41" s="77"/>
    </row>
    <row r="42" ht="20" customHeight="1" spans="1:16">
      <c r="A42" s="61">
        <v>39</v>
      </c>
      <c r="B42" s="29">
        <v>2017010947</v>
      </c>
      <c r="C42" s="24" t="s">
        <v>624</v>
      </c>
      <c r="D42" s="7">
        <v>2017</v>
      </c>
      <c r="E42" s="7" t="s">
        <v>617</v>
      </c>
      <c r="F42" s="32">
        <v>8.75</v>
      </c>
      <c r="G42" s="32">
        <v>66.47</v>
      </c>
      <c r="H42" s="32">
        <v>5</v>
      </c>
      <c r="I42" s="71">
        <f t="shared" si="3"/>
        <v>80.22</v>
      </c>
      <c r="J42" s="37">
        <v>8</v>
      </c>
      <c r="K42" s="23">
        <v>31</v>
      </c>
      <c r="L42" s="35">
        <f t="shared" si="0"/>
        <v>0.258064516129032</v>
      </c>
      <c r="M42" s="23">
        <v>80</v>
      </c>
      <c r="N42" s="24">
        <v>186</v>
      </c>
      <c r="O42" s="35">
        <f t="shared" si="1"/>
        <v>0.43010752688172</v>
      </c>
      <c r="P42" s="77"/>
    </row>
    <row r="43" ht="20" customHeight="1" spans="1:16">
      <c r="A43" s="6">
        <v>40</v>
      </c>
      <c r="B43" s="29">
        <v>2017010949</v>
      </c>
      <c r="C43" s="28" t="s">
        <v>625</v>
      </c>
      <c r="D43" s="7">
        <v>2017</v>
      </c>
      <c r="E43" s="7" t="s">
        <v>617</v>
      </c>
      <c r="F43" s="32">
        <v>8.5</v>
      </c>
      <c r="G43" s="32">
        <v>67.2</v>
      </c>
      <c r="H43" s="32">
        <v>4.32</v>
      </c>
      <c r="I43" s="71">
        <f t="shared" si="3"/>
        <v>80.02</v>
      </c>
      <c r="J43" s="37">
        <v>9</v>
      </c>
      <c r="K43" s="36">
        <v>31</v>
      </c>
      <c r="L43" s="35">
        <f t="shared" si="0"/>
        <v>0.290322580645161</v>
      </c>
      <c r="M43" s="23">
        <v>84</v>
      </c>
      <c r="N43" s="24">
        <v>186</v>
      </c>
      <c r="O43" s="35">
        <f t="shared" si="1"/>
        <v>0.451612903225806</v>
      </c>
      <c r="P43" s="77"/>
    </row>
    <row r="44" ht="20" customHeight="1" spans="1:16">
      <c r="A44" s="61">
        <v>41</v>
      </c>
      <c r="B44" s="29">
        <v>2017010939</v>
      </c>
      <c r="C44" s="28" t="s">
        <v>626</v>
      </c>
      <c r="D44" s="7">
        <v>2017</v>
      </c>
      <c r="E44" s="7" t="s">
        <v>617</v>
      </c>
      <c r="F44" s="32">
        <v>7.3</v>
      </c>
      <c r="G44" s="32">
        <v>67.83</v>
      </c>
      <c r="H44" s="32">
        <v>4.63</v>
      </c>
      <c r="I44" s="71">
        <f t="shared" si="3"/>
        <v>79.76</v>
      </c>
      <c r="J44" s="37">
        <v>10</v>
      </c>
      <c r="K44" s="23">
        <v>31</v>
      </c>
      <c r="L44" s="35">
        <f t="shared" si="0"/>
        <v>0.32258064516129</v>
      </c>
      <c r="M44" s="23">
        <v>87</v>
      </c>
      <c r="N44" s="24">
        <v>186</v>
      </c>
      <c r="O44" s="35">
        <f t="shared" si="1"/>
        <v>0.467741935483871</v>
      </c>
      <c r="P44" s="77"/>
    </row>
    <row r="45" ht="20" customHeight="1" spans="1:16">
      <c r="A45" s="6">
        <v>42</v>
      </c>
      <c r="B45" s="29">
        <v>2017010925</v>
      </c>
      <c r="C45" s="28" t="s">
        <v>627</v>
      </c>
      <c r="D45" s="7">
        <v>2017</v>
      </c>
      <c r="E45" s="7" t="s">
        <v>617</v>
      </c>
      <c r="F45" s="32">
        <v>10</v>
      </c>
      <c r="G45" s="32">
        <v>65</v>
      </c>
      <c r="H45" s="32">
        <v>4.04</v>
      </c>
      <c r="I45" s="71">
        <f t="shared" si="3"/>
        <v>79.04</v>
      </c>
      <c r="J45" s="37">
        <v>11</v>
      </c>
      <c r="K45" s="23">
        <v>31</v>
      </c>
      <c r="L45" s="35">
        <f t="shared" si="0"/>
        <v>0.354838709677419</v>
      </c>
      <c r="M45" s="23">
        <v>93</v>
      </c>
      <c r="N45" s="24">
        <v>186</v>
      </c>
      <c r="O45" s="35">
        <f t="shared" si="1"/>
        <v>0.5</v>
      </c>
      <c r="P45" s="77"/>
    </row>
    <row r="46" ht="20" customHeight="1" spans="1:16">
      <c r="A46" s="61">
        <v>43</v>
      </c>
      <c r="B46" s="29">
        <v>2017010929</v>
      </c>
      <c r="C46" s="28" t="s">
        <v>628</v>
      </c>
      <c r="D46" s="7">
        <v>2017</v>
      </c>
      <c r="E46" s="7" t="s">
        <v>617</v>
      </c>
      <c r="F46" s="32">
        <v>9.4</v>
      </c>
      <c r="G46" s="32">
        <v>64.38</v>
      </c>
      <c r="H46" s="32">
        <v>5.11</v>
      </c>
      <c r="I46" s="71">
        <f t="shared" si="3"/>
        <v>78.89</v>
      </c>
      <c r="J46" s="37">
        <v>12</v>
      </c>
      <c r="K46" s="36">
        <v>31</v>
      </c>
      <c r="L46" s="35">
        <f t="shared" si="0"/>
        <v>0.387096774193548</v>
      </c>
      <c r="M46" s="23">
        <v>97</v>
      </c>
      <c r="N46" s="24">
        <v>186</v>
      </c>
      <c r="O46" s="35">
        <f t="shared" si="1"/>
        <v>0.521505376344086</v>
      </c>
      <c r="P46" s="77"/>
    </row>
    <row r="47" ht="20" customHeight="1" spans="1:16">
      <c r="A47" s="6">
        <v>44</v>
      </c>
      <c r="B47" s="29">
        <v>2017010951</v>
      </c>
      <c r="C47" s="28" t="s">
        <v>629</v>
      </c>
      <c r="D47" s="7">
        <v>2017</v>
      </c>
      <c r="E47" s="7" t="s">
        <v>617</v>
      </c>
      <c r="F47" s="32">
        <v>8.2</v>
      </c>
      <c r="G47" s="32">
        <v>65.6</v>
      </c>
      <c r="H47" s="32">
        <v>4.29</v>
      </c>
      <c r="I47" s="71">
        <f t="shared" si="3"/>
        <v>78.09</v>
      </c>
      <c r="J47" s="37">
        <v>13</v>
      </c>
      <c r="K47" s="36">
        <v>31</v>
      </c>
      <c r="L47" s="35">
        <f t="shared" si="0"/>
        <v>0.419354838709677</v>
      </c>
      <c r="M47" s="23">
        <v>103</v>
      </c>
      <c r="N47" s="24">
        <v>186</v>
      </c>
      <c r="O47" s="35">
        <f t="shared" si="1"/>
        <v>0.553763440860215</v>
      </c>
      <c r="P47" s="77"/>
    </row>
    <row r="48" ht="20" customHeight="1" spans="1:16">
      <c r="A48" s="61">
        <v>45</v>
      </c>
      <c r="B48" s="29">
        <v>2017010938</v>
      </c>
      <c r="C48" s="28" t="s">
        <v>630</v>
      </c>
      <c r="D48" s="7">
        <v>2017</v>
      </c>
      <c r="E48" s="7" t="s">
        <v>617</v>
      </c>
      <c r="F48" s="32">
        <v>7.6</v>
      </c>
      <c r="G48" s="32">
        <v>65.87</v>
      </c>
      <c r="H48" s="32">
        <v>4.67</v>
      </c>
      <c r="I48" s="71">
        <f t="shared" si="3"/>
        <v>78.14</v>
      </c>
      <c r="J48" s="37">
        <v>14</v>
      </c>
      <c r="K48" s="23">
        <v>31</v>
      </c>
      <c r="L48" s="35">
        <f t="shared" si="0"/>
        <v>0.451612903225806</v>
      </c>
      <c r="M48" s="23">
        <v>105</v>
      </c>
      <c r="N48" s="24">
        <v>186</v>
      </c>
      <c r="O48" s="35">
        <f t="shared" si="1"/>
        <v>0.564516129032258</v>
      </c>
      <c r="P48" s="77"/>
    </row>
    <row r="49" ht="20" customHeight="1" spans="1:16">
      <c r="A49" s="6">
        <v>46</v>
      </c>
      <c r="B49" s="29">
        <v>2017010944</v>
      </c>
      <c r="C49" s="28" t="s">
        <v>631</v>
      </c>
      <c r="D49" s="7">
        <v>2017</v>
      </c>
      <c r="E49" s="7" t="s">
        <v>617</v>
      </c>
      <c r="F49" s="32">
        <v>8.1</v>
      </c>
      <c r="G49" s="32">
        <v>64.66</v>
      </c>
      <c r="H49" s="32">
        <v>5.16</v>
      </c>
      <c r="I49" s="71">
        <f t="shared" si="3"/>
        <v>77.92</v>
      </c>
      <c r="J49" s="37">
        <v>15</v>
      </c>
      <c r="K49" s="36">
        <v>31</v>
      </c>
      <c r="L49" s="35">
        <f t="shared" si="0"/>
        <v>0.483870967741935</v>
      </c>
      <c r="M49" s="23">
        <v>106</v>
      </c>
      <c r="N49" s="24">
        <v>186</v>
      </c>
      <c r="O49" s="35">
        <f t="shared" si="1"/>
        <v>0.56989247311828</v>
      </c>
      <c r="P49" s="77"/>
    </row>
    <row r="50" ht="20" customHeight="1" spans="1:16">
      <c r="A50" s="61">
        <v>47</v>
      </c>
      <c r="B50" s="29">
        <v>2017010937</v>
      </c>
      <c r="C50" s="28" t="s">
        <v>632</v>
      </c>
      <c r="D50" s="7">
        <v>2017</v>
      </c>
      <c r="E50" s="7" t="s">
        <v>617</v>
      </c>
      <c r="F50" s="32">
        <v>8.1</v>
      </c>
      <c r="G50" s="32">
        <v>65.26</v>
      </c>
      <c r="H50" s="32">
        <v>4.39</v>
      </c>
      <c r="I50" s="71">
        <f t="shared" si="3"/>
        <v>77.75</v>
      </c>
      <c r="J50" s="37">
        <v>16</v>
      </c>
      <c r="K50" s="23">
        <v>31</v>
      </c>
      <c r="L50" s="35">
        <f t="shared" si="0"/>
        <v>0.516129032258065</v>
      </c>
      <c r="M50" s="23">
        <v>107</v>
      </c>
      <c r="N50" s="24">
        <v>186</v>
      </c>
      <c r="O50" s="35">
        <f t="shared" si="1"/>
        <v>0.575268817204301</v>
      </c>
      <c r="P50" s="77"/>
    </row>
    <row r="51" ht="20" customHeight="1" spans="1:16">
      <c r="A51" s="6">
        <v>48</v>
      </c>
      <c r="B51" s="29">
        <v>2017010935</v>
      </c>
      <c r="C51" s="28" t="s">
        <v>633</v>
      </c>
      <c r="D51" s="7">
        <v>2017</v>
      </c>
      <c r="E51" s="7" t="s">
        <v>617</v>
      </c>
      <c r="F51" s="32">
        <v>8</v>
      </c>
      <c r="G51" s="32">
        <v>65.23</v>
      </c>
      <c r="H51" s="32">
        <v>4.35</v>
      </c>
      <c r="I51" s="71">
        <f t="shared" si="3"/>
        <v>77.58</v>
      </c>
      <c r="J51" s="37">
        <v>17</v>
      </c>
      <c r="K51" s="36">
        <v>31</v>
      </c>
      <c r="L51" s="35">
        <f t="shared" si="0"/>
        <v>0.548387096774194</v>
      </c>
      <c r="M51" s="23">
        <v>108</v>
      </c>
      <c r="N51" s="24">
        <v>186</v>
      </c>
      <c r="O51" s="35">
        <f t="shared" si="1"/>
        <v>0.580645161290323</v>
      </c>
      <c r="P51" s="77"/>
    </row>
    <row r="52" ht="20" customHeight="1" spans="1:16">
      <c r="A52" s="61">
        <v>49</v>
      </c>
      <c r="B52" s="29">
        <v>2017011574</v>
      </c>
      <c r="C52" s="28" t="s">
        <v>634</v>
      </c>
      <c r="D52" s="7">
        <v>2017</v>
      </c>
      <c r="E52" s="7" t="s">
        <v>617</v>
      </c>
      <c r="F52" s="32">
        <v>8.2</v>
      </c>
      <c r="G52" s="32">
        <v>64.28</v>
      </c>
      <c r="H52" s="32">
        <v>4.77</v>
      </c>
      <c r="I52" s="71">
        <f t="shared" si="3"/>
        <v>77.25</v>
      </c>
      <c r="J52" s="37">
        <v>18</v>
      </c>
      <c r="K52" s="23">
        <v>31</v>
      </c>
      <c r="L52" s="35">
        <f t="shared" si="0"/>
        <v>0.580645161290323</v>
      </c>
      <c r="M52" s="23">
        <v>112</v>
      </c>
      <c r="N52" s="24">
        <v>186</v>
      </c>
      <c r="O52" s="35">
        <f t="shared" si="1"/>
        <v>0.602150537634409</v>
      </c>
      <c r="P52" s="77"/>
    </row>
    <row r="53" ht="20" customHeight="1" spans="1:16">
      <c r="A53" s="6">
        <v>50</v>
      </c>
      <c r="B53" s="29">
        <v>2017010941</v>
      </c>
      <c r="C53" s="24" t="s">
        <v>635</v>
      </c>
      <c r="D53" s="7">
        <v>2017</v>
      </c>
      <c r="E53" s="7" t="s">
        <v>617</v>
      </c>
      <c r="F53" s="32">
        <v>8.7</v>
      </c>
      <c r="G53" s="32">
        <v>63.119</v>
      </c>
      <c r="H53" s="32">
        <v>4.84</v>
      </c>
      <c r="I53" s="71">
        <f t="shared" si="3"/>
        <v>76.659</v>
      </c>
      <c r="J53" s="37">
        <v>19</v>
      </c>
      <c r="K53" s="36">
        <v>31</v>
      </c>
      <c r="L53" s="35">
        <f t="shared" si="0"/>
        <v>0.612903225806452</v>
      </c>
      <c r="M53" s="23">
        <v>120</v>
      </c>
      <c r="N53" s="24">
        <v>186</v>
      </c>
      <c r="O53" s="35">
        <f t="shared" si="1"/>
        <v>0.645161290322581</v>
      </c>
      <c r="P53" s="77"/>
    </row>
    <row r="54" ht="20" customHeight="1" spans="1:16">
      <c r="A54" s="61">
        <v>51</v>
      </c>
      <c r="B54" s="29">
        <v>2017010940</v>
      </c>
      <c r="C54" s="24" t="s">
        <v>636</v>
      </c>
      <c r="D54" s="7">
        <v>2017</v>
      </c>
      <c r="E54" s="7" t="s">
        <v>617</v>
      </c>
      <c r="F54" s="32">
        <v>8.05</v>
      </c>
      <c r="G54" s="32">
        <v>64.12</v>
      </c>
      <c r="H54" s="32">
        <v>4.16</v>
      </c>
      <c r="I54" s="71">
        <f t="shared" si="3"/>
        <v>76.33</v>
      </c>
      <c r="J54" s="37">
        <v>20</v>
      </c>
      <c r="K54" s="23">
        <v>31</v>
      </c>
      <c r="L54" s="35">
        <f t="shared" si="0"/>
        <v>0.645161290322581</v>
      </c>
      <c r="M54" s="23">
        <v>124</v>
      </c>
      <c r="N54" s="24">
        <v>186</v>
      </c>
      <c r="O54" s="35">
        <f t="shared" si="1"/>
        <v>0.666666666666667</v>
      </c>
      <c r="P54" s="77"/>
    </row>
    <row r="55" ht="20" customHeight="1" spans="1:16">
      <c r="A55" s="6">
        <v>52</v>
      </c>
      <c r="B55" s="29">
        <v>2017010954</v>
      </c>
      <c r="C55" s="28" t="s">
        <v>637</v>
      </c>
      <c r="D55" s="7">
        <v>2017</v>
      </c>
      <c r="E55" s="7" t="s">
        <v>617</v>
      </c>
      <c r="F55" s="32">
        <v>7.3</v>
      </c>
      <c r="G55" s="32">
        <v>64.484</v>
      </c>
      <c r="H55" s="32">
        <v>4.492</v>
      </c>
      <c r="I55" s="71">
        <f t="shared" si="3"/>
        <v>76.276</v>
      </c>
      <c r="J55" s="37">
        <v>21</v>
      </c>
      <c r="K55" s="36">
        <v>31</v>
      </c>
      <c r="L55" s="35">
        <f t="shared" si="0"/>
        <v>0.67741935483871</v>
      </c>
      <c r="M55" s="23">
        <v>125</v>
      </c>
      <c r="N55" s="24">
        <v>186</v>
      </c>
      <c r="O55" s="35">
        <f t="shared" si="1"/>
        <v>0.672043010752688</v>
      </c>
      <c r="P55" s="77"/>
    </row>
    <row r="56" ht="20" customHeight="1" spans="1:16">
      <c r="A56" s="61">
        <v>53</v>
      </c>
      <c r="B56" s="29">
        <v>2017010942</v>
      </c>
      <c r="C56" s="24" t="s">
        <v>638</v>
      </c>
      <c r="D56" s="7">
        <v>2017</v>
      </c>
      <c r="E56" s="7" t="s">
        <v>617</v>
      </c>
      <c r="F56" s="32">
        <v>7.7</v>
      </c>
      <c r="G56" s="32">
        <v>64.28</v>
      </c>
      <c r="H56" s="32">
        <v>4.09</v>
      </c>
      <c r="I56" s="71">
        <f t="shared" si="3"/>
        <v>76.07</v>
      </c>
      <c r="J56" s="37">
        <v>22</v>
      </c>
      <c r="K56" s="23">
        <v>31</v>
      </c>
      <c r="L56" s="35">
        <f t="shared" si="0"/>
        <v>0.709677419354839</v>
      </c>
      <c r="M56" s="23">
        <v>128</v>
      </c>
      <c r="N56" s="24">
        <v>186</v>
      </c>
      <c r="O56" s="35">
        <f t="shared" si="1"/>
        <v>0.688172043010753</v>
      </c>
      <c r="P56" s="77"/>
    </row>
    <row r="57" ht="20" customHeight="1" spans="1:16">
      <c r="A57" s="6">
        <v>54</v>
      </c>
      <c r="B57" s="29">
        <v>2017010927</v>
      </c>
      <c r="C57" s="24" t="s">
        <v>639</v>
      </c>
      <c r="D57" s="7">
        <v>2017</v>
      </c>
      <c r="E57" s="7" t="s">
        <v>617</v>
      </c>
      <c r="F57" s="32">
        <v>9.5</v>
      </c>
      <c r="G57" s="32">
        <v>60.57</v>
      </c>
      <c r="H57" s="32">
        <v>4.319</v>
      </c>
      <c r="I57" s="71">
        <f t="shared" si="3"/>
        <v>74.389</v>
      </c>
      <c r="J57" s="37">
        <v>23</v>
      </c>
      <c r="K57" s="36">
        <v>31</v>
      </c>
      <c r="L57" s="35">
        <f t="shared" si="0"/>
        <v>0.741935483870968</v>
      </c>
      <c r="M57" s="23">
        <v>142</v>
      </c>
      <c r="N57" s="24">
        <v>186</v>
      </c>
      <c r="O57" s="35">
        <f t="shared" si="1"/>
        <v>0.763440860215054</v>
      </c>
      <c r="P57" s="77"/>
    </row>
    <row r="58" ht="20" customHeight="1" spans="1:16">
      <c r="A58" s="61">
        <v>55</v>
      </c>
      <c r="B58" s="29">
        <v>2017010932</v>
      </c>
      <c r="C58" s="24" t="s">
        <v>640</v>
      </c>
      <c r="D58" s="7">
        <v>2017</v>
      </c>
      <c r="E58" s="7" t="s">
        <v>617</v>
      </c>
      <c r="F58" s="32">
        <v>9.85</v>
      </c>
      <c r="G58" s="32">
        <v>59.85</v>
      </c>
      <c r="H58" s="32">
        <v>4.288</v>
      </c>
      <c r="I58" s="71">
        <f t="shared" si="3"/>
        <v>73.988</v>
      </c>
      <c r="J58" s="37">
        <v>24</v>
      </c>
      <c r="K58" s="23">
        <v>31</v>
      </c>
      <c r="L58" s="35">
        <f t="shared" si="0"/>
        <v>0.774193548387097</v>
      </c>
      <c r="M58" s="23">
        <v>145</v>
      </c>
      <c r="N58" s="24">
        <v>186</v>
      </c>
      <c r="O58" s="35">
        <f t="shared" si="1"/>
        <v>0.779569892473118</v>
      </c>
      <c r="P58" s="77"/>
    </row>
    <row r="59" ht="20" customHeight="1" spans="1:16">
      <c r="A59" s="6">
        <v>56</v>
      </c>
      <c r="B59" s="29">
        <v>2017010930</v>
      </c>
      <c r="C59" s="24" t="s">
        <v>641</v>
      </c>
      <c r="D59" s="7">
        <v>2017</v>
      </c>
      <c r="E59" s="7" t="s">
        <v>617</v>
      </c>
      <c r="F59" s="32">
        <v>9.8</v>
      </c>
      <c r="G59" s="32">
        <v>59.1</v>
      </c>
      <c r="H59" s="32">
        <v>4.97</v>
      </c>
      <c r="I59" s="71">
        <f t="shared" si="3"/>
        <v>73.87</v>
      </c>
      <c r="J59" s="37">
        <v>25</v>
      </c>
      <c r="K59" s="36">
        <v>31</v>
      </c>
      <c r="L59" s="35">
        <f t="shared" si="0"/>
        <v>0.806451612903226</v>
      </c>
      <c r="M59" s="23">
        <v>146</v>
      </c>
      <c r="N59" s="24">
        <v>186</v>
      </c>
      <c r="O59" s="35">
        <f t="shared" si="1"/>
        <v>0.78494623655914</v>
      </c>
      <c r="P59" s="77"/>
    </row>
    <row r="60" ht="20" customHeight="1" spans="1:16">
      <c r="A60" s="61">
        <v>57</v>
      </c>
      <c r="B60" s="29">
        <v>2017010928</v>
      </c>
      <c r="C60" s="28" t="s">
        <v>642</v>
      </c>
      <c r="D60" s="7">
        <v>2017</v>
      </c>
      <c r="E60" s="7" t="s">
        <v>617</v>
      </c>
      <c r="F60" s="32">
        <v>7.1</v>
      </c>
      <c r="G60" s="32">
        <v>62.25</v>
      </c>
      <c r="H60" s="32">
        <v>3.96</v>
      </c>
      <c r="I60" s="71">
        <f t="shared" si="3"/>
        <v>73.31</v>
      </c>
      <c r="J60" s="37">
        <v>26</v>
      </c>
      <c r="K60" s="23">
        <v>31</v>
      </c>
      <c r="L60" s="35">
        <f t="shared" si="0"/>
        <v>0.838709677419355</v>
      </c>
      <c r="M60" s="23">
        <v>149</v>
      </c>
      <c r="N60" s="24">
        <v>186</v>
      </c>
      <c r="O60" s="35">
        <f t="shared" si="1"/>
        <v>0.801075268817204</v>
      </c>
      <c r="P60" s="77"/>
    </row>
    <row r="61" ht="20" customHeight="1" spans="1:16">
      <c r="A61" s="6">
        <v>58</v>
      </c>
      <c r="B61" s="29">
        <v>2017010936</v>
      </c>
      <c r="C61" s="28" t="s">
        <v>643</v>
      </c>
      <c r="D61" s="7">
        <v>2017</v>
      </c>
      <c r="E61" s="7" t="s">
        <v>617</v>
      </c>
      <c r="F61" s="32">
        <v>7.2</v>
      </c>
      <c r="G61" s="32">
        <v>61.25</v>
      </c>
      <c r="H61" s="32">
        <v>4.4</v>
      </c>
      <c r="I61" s="71">
        <f t="shared" si="3"/>
        <v>72.85</v>
      </c>
      <c r="J61" s="37">
        <v>27</v>
      </c>
      <c r="K61" s="36">
        <v>31</v>
      </c>
      <c r="L61" s="35">
        <f t="shared" si="0"/>
        <v>0.870967741935484</v>
      </c>
      <c r="M61" s="23">
        <v>152</v>
      </c>
      <c r="N61" s="24">
        <v>186</v>
      </c>
      <c r="O61" s="35">
        <f t="shared" si="1"/>
        <v>0.817204301075269</v>
      </c>
      <c r="P61" s="77"/>
    </row>
    <row r="62" ht="20" customHeight="1" spans="1:16">
      <c r="A62" s="61">
        <v>59</v>
      </c>
      <c r="B62" s="29">
        <v>2017010590</v>
      </c>
      <c r="C62" s="28" t="s">
        <v>644</v>
      </c>
      <c r="D62" s="7">
        <v>2017</v>
      </c>
      <c r="E62" s="7" t="s">
        <v>617</v>
      </c>
      <c r="F62" s="32">
        <v>7.2</v>
      </c>
      <c r="G62" s="32">
        <v>60.97</v>
      </c>
      <c r="H62" s="32">
        <v>4.19</v>
      </c>
      <c r="I62" s="71">
        <f t="shared" si="3"/>
        <v>72.36</v>
      </c>
      <c r="J62" s="37">
        <v>28</v>
      </c>
      <c r="K62" s="23">
        <v>31</v>
      </c>
      <c r="L62" s="35">
        <f t="shared" si="0"/>
        <v>0.903225806451613</v>
      </c>
      <c r="M62" s="23">
        <v>157</v>
      </c>
      <c r="N62" s="24">
        <v>186</v>
      </c>
      <c r="O62" s="35">
        <f t="shared" si="1"/>
        <v>0.844086021505376</v>
      </c>
      <c r="P62" s="77"/>
    </row>
    <row r="63" ht="20" customHeight="1" spans="1:16">
      <c r="A63" s="6">
        <v>60</v>
      </c>
      <c r="B63" s="29">
        <v>2017010931</v>
      </c>
      <c r="C63" s="24" t="s">
        <v>645</v>
      </c>
      <c r="D63" s="7">
        <v>2017</v>
      </c>
      <c r="E63" s="7" t="s">
        <v>617</v>
      </c>
      <c r="F63" s="32">
        <v>7</v>
      </c>
      <c r="G63" s="32">
        <v>57.83</v>
      </c>
      <c r="H63" s="32">
        <v>4.04</v>
      </c>
      <c r="I63" s="71">
        <f t="shared" si="3"/>
        <v>68.87</v>
      </c>
      <c r="J63" s="37">
        <v>29</v>
      </c>
      <c r="K63" s="36">
        <v>31</v>
      </c>
      <c r="L63" s="35">
        <f t="shared" si="0"/>
        <v>0.935483870967742</v>
      </c>
      <c r="M63" s="23">
        <v>170</v>
      </c>
      <c r="N63" s="24">
        <v>186</v>
      </c>
      <c r="O63" s="35">
        <f t="shared" si="1"/>
        <v>0.913978494623656</v>
      </c>
      <c r="P63" s="77"/>
    </row>
    <row r="64" ht="20" customHeight="1" spans="1:16">
      <c r="A64" s="61">
        <v>61</v>
      </c>
      <c r="B64" s="29">
        <v>2017010952</v>
      </c>
      <c r="C64" s="24" t="s">
        <v>646</v>
      </c>
      <c r="D64" s="7">
        <v>2017</v>
      </c>
      <c r="E64" s="7" t="s">
        <v>617</v>
      </c>
      <c r="F64" s="32">
        <v>7.5</v>
      </c>
      <c r="G64" s="32">
        <v>54.88</v>
      </c>
      <c r="H64" s="32">
        <v>4.16</v>
      </c>
      <c r="I64" s="71">
        <f t="shared" si="3"/>
        <v>66.54</v>
      </c>
      <c r="J64" s="37">
        <v>30</v>
      </c>
      <c r="K64" s="23">
        <v>31</v>
      </c>
      <c r="L64" s="35">
        <f t="shared" si="0"/>
        <v>0.967741935483871</v>
      </c>
      <c r="M64" s="23">
        <v>176</v>
      </c>
      <c r="N64" s="24">
        <v>186</v>
      </c>
      <c r="O64" s="35">
        <f t="shared" si="1"/>
        <v>0.946236559139785</v>
      </c>
      <c r="P64" s="77"/>
    </row>
    <row r="65" ht="20" customHeight="1" spans="1:16">
      <c r="A65" s="6">
        <v>62</v>
      </c>
      <c r="B65" s="29">
        <v>2017010924</v>
      </c>
      <c r="C65" s="24" t="s">
        <v>647</v>
      </c>
      <c r="D65" s="7">
        <v>2017</v>
      </c>
      <c r="E65" s="7" t="s">
        <v>617</v>
      </c>
      <c r="F65" s="32">
        <v>6.6</v>
      </c>
      <c r="G65" s="32">
        <v>51.34</v>
      </c>
      <c r="H65" s="32">
        <v>2.57</v>
      </c>
      <c r="I65" s="71">
        <f t="shared" si="3"/>
        <v>60.51</v>
      </c>
      <c r="J65" s="37">
        <v>31</v>
      </c>
      <c r="K65" s="36">
        <v>31</v>
      </c>
      <c r="L65" s="35">
        <f t="shared" si="0"/>
        <v>1</v>
      </c>
      <c r="M65" s="23">
        <v>179</v>
      </c>
      <c r="N65" s="24">
        <v>186</v>
      </c>
      <c r="O65" s="35">
        <f t="shared" si="1"/>
        <v>0.962365591397849</v>
      </c>
      <c r="P65" s="77"/>
    </row>
    <row r="66" ht="20" customHeight="1" spans="1:16">
      <c r="A66" s="61">
        <v>63</v>
      </c>
      <c r="B66" s="38" t="s">
        <v>648</v>
      </c>
      <c r="C66" s="38" t="s">
        <v>649</v>
      </c>
      <c r="D66" s="30">
        <v>2017</v>
      </c>
      <c r="E66" s="30" t="s">
        <v>650</v>
      </c>
      <c r="F66" s="80">
        <v>9.55</v>
      </c>
      <c r="G66" s="80">
        <v>71.19</v>
      </c>
      <c r="H66" s="80">
        <v>4.98</v>
      </c>
      <c r="I66" s="71">
        <f t="shared" si="3"/>
        <v>85.72</v>
      </c>
      <c r="J66" s="37">
        <v>1</v>
      </c>
      <c r="K66" s="36">
        <v>31</v>
      </c>
      <c r="L66" s="35">
        <f t="shared" si="0"/>
        <v>0.032258064516129</v>
      </c>
      <c r="M66" s="23">
        <v>11</v>
      </c>
      <c r="N66" s="24">
        <v>186</v>
      </c>
      <c r="O66" s="35">
        <f t="shared" si="1"/>
        <v>0.0591397849462366</v>
      </c>
      <c r="P66" s="77"/>
    </row>
    <row r="67" ht="20" customHeight="1" spans="1:16">
      <c r="A67" s="6">
        <v>64</v>
      </c>
      <c r="B67" s="38" t="s">
        <v>651</v>
      </c>
      <c r="C67" s="38" t="s">
        <v>652</v>
      </c>
      <c r="D67" s="30">
        <v>2017</v>
      </c>
      <c r="E67" s="30" t="s">
        <v>650</v>
      </c>
      <c r="F67" s="80">
        <v>10</v>
      </c>
      <c r="G67" s="80">
        <v>69.18</v>
      </c>
      <c r="H67" s="80">
        <v>4.8</v>
      </c>
      <c r="I67" s="71">
        <f t="shared" si="3"/>
        <v>83.98</v>
      </c>
      <c r="J67" s="37">
        <v>2</v>
      </c>
      <c r="K67" s="36">
        <v>31</v>
      </c>
      <c r="L67" s="35">
        <f t="shared" si="0"/>
        <v>0.0645161290322581</v>
      </c>
      <c r="M67" s="23">
        <v>22</v>
      </c>
      <c r="N67" s="24">
        <v>186</v>
      </c>
      <c r="O67" s="35">
        <f t="shared" si="1"/>
        <v>0.118279569892473</v>
      </c>
      <c r="P67" s="77"/>
    </row>
    <row r="68" ht="20" customHeight="1" spans="1:16">
      <c r="A68" s="61">
        <v>65</v>
      </c>
      <c r="B68" s="38" t="s">
        <v>653</v>
      </c>
      <c r="C68" s="38" t="s">
        <v>654</v>
      </c>
      <c r="D68" s="30">
        <v>2017</v>
      </c>
      <c r="E68" s="30" t="s">
        <v>650</v>
      </c>
      <c r="F68" s="80">
        <v>9.25</v>
      </c>
      <c r="G68" s="80">
        <v>68.55</v>
      </c>
      <c r="H68" s="80">
        <v>4.77</v>
      </c>
      <c r="I68" s="71">
        <f t="shared" si="3"/>
        <v>82.57</v>
      </c>
      <c r="J68" s="37">
        <v>3</v>
      </c>
      <c r="K68" s="36">
        <v>31</v>
      </c>
      <c r="L68" s="35">
        <f t="shared" ref="L68:L131" si="4">IFERROR(J68/K68,"")</f>
        <v>0.0967741935483871</v>
      </c>
      <c r="M68" s="23">
        <v>35</v>
      </c>
      <c r="N68" s="24">
        <v>186</v>
      </c>
      <c r="O68" s="35">
        <f t="shared" ref="O68:O131" si="5">IFERROR(M68/N68,"")</f>
        <v>0.188172043010753</v>
      </c>
      <c r="P68" s="77"/>
    </row>
    <row r="69" ht="20" customHeight="1" spans="1:16">
      <c r="A69" s="6">
        <v>66</v>
      </c>
      <c r="B69" s="38" t="s">
        <v>655</v>
      </c>
      <c r="C69" s="38" t="s">
        <v>656</v>
      </c>
      <c r="D69" s="30">
        <v>2017</v>
      </c>
      <c r="E69" s="30" t="s">
        <v>650</v>
      </c>
      <c r="F69" s="80">
        <v>9.35</v>
      </c>
      <c r="G69" s="80">
        <v>68.08</v>
      </c>
      <c r="H69" s="80">
        <v>4.9</v>
      </c>
      <c r="I69" s="71">
        <f t="shared" ref="I69:I100" si="6">SUM(F69:H69)</f>
        <v>82.33</v>
      </c>
      <c r="J69" s="37">
        <v>4</v>
      </c>
      <c r="K69" s="36">
        <v>31</v>
      </c>
      <c r="L69" s="35">
        <f t="shared" si="4"/>
        <v>0.129032258064516</v>
      </c>
      <c r="M69" s="23">
        <v>41</v>
      </c>
      <c r="N69" s="24">
        <v>186</v>
      </c>
      <c r="O69" s="35">
        <f t="shared" si="5"/>
        <v>0.220430107526882</v>
      </c>
      <c r="P69" s="77"/>
    </row>
    <row r="70" ht="20" customHeight="1" spans="1:16">
      <c r="A70" s="61">
        <v>67</v>
      </c>
      <c r="B70" s="38" t="s">
        <v>657</v>
      </c>
      <c r="C70" s="38" t="s">
        <v>658</v>
      </c>
      <c r="D70" s="30">
        <v>2017</v>
      </c>
      <c r="E70" s="30" t="s">
        <v>650</v>
      </c>
      <c r="F70" s="80">
        <v>10</v>
      </c>
      <c r="G70" s="80">
        <v>67.98</v>
      </c>
      <c r="H70" s="80">
        <v>4.25</v>
      </c>
      <c r="I70" s="71">
        <f t="shared" si="6"/>
        <v>82.23</v>
      </c>
      <c r="J70" s="37">
        <v>5</v>
      </c>
      <c r="K70" s="36">
        <v>31</v>
      </c>
      <c r="L70" s="35">
        <f t="shared" si="4"/>
        <v>0.161290322580645</v>
      </c>
      <c r="M70" s="23">
        <v>43</v>
      </c>
      <c r="N70" s="24">
        <v>186</v>
      </c>
      <c r="O70" s="35">
        <f t="shared" si="5"/>
        <v>0.231182795698925</v>
      </c>
      <c r="P70" s="77"/>
    </row>
    <row r="71" ht="20" customHeight="1" spans="1:16">
      <c r="A71" s="6">
        <v>68</v>
      </c>
      <c r="B71" s="38" t="s">
        <v>659</v>
      </c>
      <c r="C71" s="38" t="s">
        <v>660</v>
      </c>
      <c r="D71" s="30">
        <v>2017</v>
      </c>
      <c r="E71" s="30" t="s">
        <v>650</v>
      </c>
      <c r="F71" s="80">
        <v>9.15</v>
      </c>
      <c r="G71" s="80">
        <v>68.42</v>
      </c>
      <c r="H71" s="80">
        <v>4.4</v>
      </c>
      <c r="I71" s="71">
        <f t="shared" si="6"/>
        <v>81.97</v>
      </c>
      <c r="J71" s="37">
        <v>6</v>
      </c>
      <c r="K71" s="36">
        <v>31</v>
      </c>
      <c r="L71" s="35">
        <f t="shared" si="4"/>
        <v>0.193548387096774</v>
      </c>
      <c r="M71" s="23">
        <v>50</v>
      </c>
      <c r="N71" s="24">
        <v>186</v>
      </c>
      <c r="O71" s="35">
        <f t="shared" si="5"/>
        <v>0.268817204301075</v>
      </c>
      <c r="P71" s="77"/>
    </row>
    <row r="72" ht="20" customHeight="1" spans="1:16">
      <c r="A72" s="61">
        <v>69</v>
      </c>
      <c r="B72" s="38" t="s">
        <v>661</v>
      </c>
      <c r="C72" s="38" t="s">
        <v>662</v>
      </c>
      <c r="D72" s="30">
        <v>2017</v>
      </c>
      <c r="E72" s="30" t="s">
        <v>650</v>
      </c>
      <c r="F72" s="80">
        <v>8.3</v>
      </c>
      <c r="G72" s="80">
        <v>69.09</v>
      </c>
      <c r="H72" s="80">
        <v>4.21</v>
      </c>
      <c r="I72" s="71">
        <f t="shared" si="6"/>
        <v>81.6</v>
      </c>
      <c r="J72" s="37">
        <v>7</v>
      </c>
      <c r="K72" s="36">
        <v>31</v>
      </c>
      <c r="L72" s="35">
        <f t="shared" si="4"/>
        <v>0.225806451612903</v>
      </c>
      <c r="M72" s="23">
        <v>57</v>
      </c>
      <c r="N72" s="24">
        <v>186</v>
      </c>
      <c r="O72" s="35">
        <f t="shared" si="5"/>
        <v>0.306451612903226</v>
      </c>
      <c r="P72" s="77"/>
    </row>
    <row r="73" ht="20" customHeight="1" spans="1:16">
      <c r="A73" s="6">
        <v>70</v>
      </c>
      <c r="B73" s="38" t="s">
        <v>663</v>
      </c>
      <c r="C73" s="38" t="s">
        <v>664</v>
      </c>
      <c r="D73" s="30">
        <v>2017</v>
      </c>
      <c r="E73" s="30" t="s">
        <v>650</v>
      </c>
      <c r="F73" s="80">
        <v>9.1</v>
      </c>
      <c r="G73" s="80">
        <v>68.02</v>
      </c>
      <c r="H73" s="80">
        <v>4.28</v>
      </c>
      <c r="I73" s="71">
        <f t="shared" si="6"/>
        <v>81.4</v>
      </c>
      <c r="J73" s="37">
        <v>8</v>
      </c>
      <c r="K73" s="36">
        <v>31</v>
      </c>
      <c r="L73" s="35">
        <f t="shared" si="4"/>
        <v>0.258064516129032</v>
      </c>
      <c r="M73" s="23">
        <v>60</v>
      </c>
      <c r="N73" s="24">
        <v>186</v>
      </c>
      <c r="O73" s="35">
        <f t="shared" si="5"/>
        <v>0.32258064516129</v>
      </c>
      <c r="P73" s="77"/>
    </row>
    <row r="74" ht="20" customHeight="1" spans="1:16">
      <c r="A74" s="61">
        <v>71</v>
      </c>
      <c r="B74" s="38" t="s">
        <v>665</v>
      </c>
      <c r="C74" s="38" t="s">
        <v>666</v>
      </c>
      <c r="D74" s="30">
        <v>2017</v>
      </c>
      <c r="E74" s="30" t="s">
        <v>650</v>
      </c>
      <c r="F74" s="80">
        <v>9.4</v>
      </c>
      <c r="G74" s="80">
        <v>66.56</v>
      </c>
      <c r="H74" s="80">
        <v>5.1</v>
      </c>
      <c r="I74" s="71">
        <f t="shared" si="6"/>
        <v>81.06</v>
      </c>
      <c r="J74" s="37">
        <v>9</v>
      </c>
      <c r="K74" s="36">
        <v>31</v>
      </c>
      <c r="L74" s="35">
        <f t="shared" si="4"/>
        <v>0.290322580645161</v>
      </c>
      <c r="M74" s="23">
        <v>66</v>
      </c>
      <c r="N74" s="24">
        <v>186</v>
      </c>
      <c r="O74" s="35">
        <f t="shared" si="5"/>
        <v>0.354838709677419</v>
      </c>
      <c r="P74" s="77"/>
    </row>
    <row r="75" ht="20" customHeight="1" spans="1:16">
      <c r="A75" s="6">
        <v>72</v>
      </c>
      <c r="B75" s="38" t="s">
        <v>667</v>
      </c>
      <c r="C75" s="38" t="s">
        <v>668</v>
      </c>
      <c r="D75" s="30">
        <v>2017</v>
      </c>
      <c r="E75" s="30" t="s">
        <v>650</v>
      </c>
      <c r="F75" s="80">
        <v>7.4</v>
      </c>
      <c r="G75" s="80">
        <v>69.18</v>
      </c>
      <c r="H75" s="80">
        <v>4.4</v>
      </c>
      <c r="I75" s="71">
        <f t="shared" si="6"/>
        <v>80.98</v>
      </c>
      <c r="J75" s="37">
        <v>10</v>
      </c>
      <c r="K75" s="36">
        <v>31</v>
      </c>
      <c r="L75" s="35">
        <f t="shared" si="4"/>
        <v>0.32258064516129</v>
      </c>
      <c r="M75" s="23">
        <v>67</v>
      </c>
      <c r="N75" s="24">
        <v>186</v>
      </c>
      <c r="O75" s="35">
        <f t="shared" si="5"/>
        <v>0.360215053763441</v>
      </c>
      <c r="P75" s="77"/>
    </row>
    <row r="76" ht="20" customHeight="1" spans="1:16">
      <c r="A76" s="61">
        <v>73</v>
      </c>
      <c r="B76" s="38" t="s">
        <v>669</v>
      </c>
      <c r="C76" s="38" t="s">
        <v>670</v>
      </c>
      <c r="D76" s="30">
        <v>2017</v>
      </c>
      <c r="E76" s="30" t="s">
        <v>650</v>
      </c>
      <c r="F76" s="80">
        <v>8.1</v>
      </c>
      <c r="G76" s="80">
        <v>67.61</v>
      </c>
      <c r="H76" s="80">
        <v>4.88</v>
      </c>
      <c r="I76" s="71">
        <f t="shared" si="6"/>
        <v>80.59</v>
      </c>
      <c r="J76" s="37">
        <v>11</v>
      </c>
      <c r="K76" s="36">
        <v>31</v>
      </c>
      <c r="L76" s="35">
        <f t="shared" si="4"/>
        <v>0.354838709677419</v>
      </c>
      <c r="M76" s="23">
        <v>76</v>
      </c>
      <c r="N76" s="24">
        <v>186</v>
      </c>
      <c r="O76" s="35">
        <f t="shared" si="5"/>
        <v>0.408602150537634</v>
      </c>
      <c r="P76" s="77"/>
    </row>
    <row r="77" ht="20" customHeight="1" spans="1:16">
      <c r="A77" s="6">
        <v>74</v>
      </c>
      <c r="B77" s="38" t="s">
        <v>671</v>
      </c>
      <c r="C77" s="38" t="s">
        <v>672</v>
      </c>
      <c r="D77" s="30">
        <v>2017</v>
      </c>
      <c r="E77" s="30" t="s">
        <v>650</v>
      </c>
      <c r="F77" s="80">
        <v>9.05</v>
      </c>
      <c r="G77" s="80">
        <v>66.21</v>
      </c>
      <c r="H77" s="80">
        <v>4.67</v>
      </c>
      <c r="I77" s="71">
        <f t="shared" si="6"/>
        <v>79.93</v>
      </c>
      <c r="J77" s="37">
        <v>12</v>
      </c>
      <c r="K77" s="36">
        <v>31</v>
      </c>
      <c r="L77" s="35">
        <f t="shared" si="4"/>
        <v>0.387096774193548</v>
      </c>
      <c r="M77" s="23">
        <v>86</v>
      </c>
      <c r="N77" s="24">
        <v>186</v>
      </c>
      <c r="O77" s="35">
        <f t="shared" si="5"/>
        <v>0.462365591397849</v>
      </c>
      <c r="P77" s="77"/>
    </row>
    <row r="78" ht="20" customHeight="1" spans="1:16">
      <c r="A78" s="61">
        <v>75</v>
      </c>
      <c r="B78" s="38" t="s">
        <v>673</v>
      </c>
      <c r="C78" s="38" t="s">
        <v>674</v>
      </c>
      <c r="D78" s="30">
        <v>2017</v>
      </c>
      <c r="E78" s="30" t="s">
        <v>650</v>
      </c>
      <c r="F78" s="80">
        <v>8.85</v>
      </c>
      <c r="G78" s="80">
        <v>65.67</v>
      </c>
      <c r="H78" s="80">
        <v>4.45</v>
      </c>
      <c r="I78" s="71">
        <f t="shared" si="6"/>
        <v>78.97</v>
      </c>
      <c r="J78" s="37">
        <v>13</v>
      </c>
      <c r="K78" s="36">
        <v>31</v>
      </c>
      <c r="L78" s="35">
        <f t="shared" si="4"/>
        <v>0.419354838709677</v>
      </c>
      <c r="M78" s="23">
        <v>94</v>
      </c>
      <c r="N78" s="24">
        <v>186</v>
      </c>
      <c r="O78" s="35">
        <f t="shared" si="5"/>
        <v>0.505376344086022</v>
      </c>
      <c r="P78" s="77"/>
    </row>
    <row r="79" ht="20" customHeight="1" spans="1:16">
      <c r="A79" s="6">
        <v>76</v>
      </c>
      <c r="B79" s="38" t="s">
        <v>675</v>
      </c>
      <c r="C79" s="38" t="s">
        <v>676</v>
      </c>
      <c r="D79" s="30">
        <v>2017</v>
      </c>
      <c r="E79" s="30" t="s">
        <v>650</v>
      </c>
      <c r="F79" s="80">
        <v>8.2</v>
      </c>
      <c r="G79" s="80">
        <v>66.4</v>
      </c>
      <c r="H79" s="80">
        <v>4.2</v>
      </c>
      <c r="I79" s="71">
        <f t="shared" si="6"/>
        <v>78.8</v>
      </c>
      <c r="J79" s="37">
        <v>14</v>
      </c>
      <c r="K79" s="36">
        <v>31</v>
      </c>
      <c r="L79" s="35">
        <f t="shared" si="4"/>
        <v>0.451612903225806</v>
      </c>
      <c r="M79" s="23">
        <v>98</v>
      </c>
      <c r="N79" s="24">
        <v>186</v>
      </c>
      <c r="O79" s="35">
        <f t="shared" si="5"/>
        <v>0.526881720430108</v>
      </c>
      <c r="P79" s="77"/>
    </row>
    <row r="80" ht="20" customHeight="1" spans="1:16">
      <c r="A80" s="61">
        <v>77</v>
      </c>
      <c r="B80" s="38" t="s">
        <v>677</v>
      </c>
      <c r="C80" s="38" t="s">
        <v>678</v>
      </c>
      <c r="D80" s="30">
        <v>2017</v>
      </c>
      <c r="E80" s="30" t="s">
        <v>650</v>
      </c>
      <c r="F80" s="80">
        <v>8.3</v>
      </c>
      <c r="G80" s="80">
        <v>64.47</v>
      </c>
      <c r="H80" s="80">
        <v>4.43</v>
      </c>
      <c r="I80" s="71">
        <f t="shared" si="6"/>
        <v>77.2</v>
      </c>
      <c r="J80" s="37">
        <v>15</v>
      </c>
      <c r="K80" s="36">
        <v>31</v>
      </c>
      <c r="L80" s="35">
        <f t="shared" si="4"/>
        <v>0.483870967741935</v>
      </c>
      <c r="M80" s="23">
        <v>114</v>
      </c>
      <c r="N80" s="24">
        <v>186</v>
      </c>
      <c r="O80" s="35">
        <f t="shared" si="5"/>
        <v>0.612903225806452</v>
      </c>
      <c r="P80" s="77"/>
    </row>
    <row r="81" ht="20" customHeight="1" spans="1:16">
      <c r="A81" s="6">
        <v>78</v>
      </c>
      <c r="B81" s="38" t="s">
        <v>679</v>
      </c>
      <c r="C81" s="38" t="s">
        <v>680</v>
      </c>
      <c r="D81" s="30">
        <v>2017</v>
      </c>
      <c r="E81" s="30" t="s">
        <v>650</v>
      </c>
      <c r="F81" s="80">
        <v>7.6</v>
      </c>
      <c r="G81" s="80">
        <v>65.41</v>
      </c>
      <c r="H81" s="80">
        <v>4.15</v>
      </c>
      <c r="I81" s="71">
        <f t="shared" si="6"/>
        <v>77.16</v>
      </c>
      <c r="J81" s="37">
        <v>16</v>
      </c>
      <c r="K81" s="36">
        <v>31</v>
      </c>
      <c r="L81" s="35">
        <f t="shared" si="4"/>
        <v>0.516129032258065</v>
      </c>
      <c r="M81" s="23">
        <v>115</v>
      </c>
      <c r="N81" s="24">
        <v>186</v>
      </c>
      <c r="O81" s="35">
        <f t="shared" si="5"/>
        <v>0.618279569892473</v>
      </c>
      <c r="P81" s="77"/>
    </row>
    <row r="82" ht="20" customHeight="1" spans="1:16">
      <c r="A82" s="61">
        <v>79</v>
      </c>
      <c r="B82" s="38" t="s">
        <v>681</v>
      </c>
      <c r="C82" s="38" t="s">
        <v>682</v>
      </c>
      <c r="D82" s="30">
        <v>2017</v>
      </c>
      <c r="E82" s="30" t="s">
        <v>650</v>
      </c>
      <c r="F82" s="80">
        <v>8.4</v>
      </c>
      <c r="G82" s="80">
        <v>63.45</v>
      </c>
      <c r="H82" s="80">
        <v>4.6</v>
      </c>
      <c r="I82" s="71">
        <f t="shared" si="6"/>
        <v>76.45</v>
      </c>
      <c r="J82" s="37">
        <v>17</v>
      </c>
      <c r="K82" s="36">
        <v>31</v>
      </c>
      <c r="L82" s="35">
        <f t="shared" si="4"/>
        <v>0.548387096774194</v>
      </c>
      <c r="M82" s="23">
        <v>121</v>
      </c>
      <c r="N82" s="24">
        <v>186</v>
      </c>
      <c r="O82" s="35">
        <f t="shared" si="5"/>
        <v>0.650537634408602</v>
      </c>
      <c r="P82" s="77"/>
    </row>
    <row r="83" ht="20" customHeight="1" spans="1:16">
      <c r="A83" s="6">
        <v>80</v>
      </c>
      <c r="B83" s="38" t="s">
        <v>683</v>
      </c>
      <c r="C83" s="38" t="s">
        <v>684</v>
      </c>
      <c r="D83" s="30">
        <v>2017</v>
      </c>
      <c r="E83" s="30" t="s">
        <v>650</v>
      </c>
      <c r="F83" s="80">
        <v>7.8</v>
      </c>
      <c r="G83" s="80">
        <v>62.84</v>
      </c>
      <c r="H83" s="80">
        <v>4.25</v>
      </c>
      <c r="I83" s="71">
        <f t="shared" si="6"/>
        <v>74.89</v>
      </c>
      <c r="J83" s="37">
        <v>18</v>
      </c>
      <c r="K83" s="36">
        <v>31</v>
      </c>
      <c r="L83" s="35">
        <f t="shared" si="4"/>
        <v>0.580645161290323</v>
      </c>
      <c r="M83" s="23">
        <v>138</v>
      </c>
      <c r="N83" s="24">
        <v>186</v>
      </c>
      <c r="O83" s="35">
        <f t="shared" si="5"/>
        <v>0.741935483870968</v>
      </c>
      <c r="P83" s="77"/>
    </row>
    <row r="84" ht="20" customHeight="1" spans="1:16">
      <c r="A84" s="61">
        <v>81</v>
      </c>
      <c r="B84" s="38" t="s">
        <v>685</v>
      </c>
      <c r="C84" s="38" t="s">
        <v>686</v>
      </c>
      <c r="D84" s="30">
        <v>2017</v>
      </c>
      <c r="E84" s="30" t="s">
        <v>650</v>
      </c>
      <c r="F84" s="80">
        <v>8.65</v>
      </c>
      <c r="G84" s="80">
        <v>61.37</v>
      </c>
      <c r="H84" s="80">
        <v>4.6</v>
      </c>
      <c r="I84" s="71">
        <f t="shared" si="6"/>
        <v>74.62</v>
      </c>
      <c r="J84" s="37">
        <v>19</v>
      </c>
      <c r="K84" s="36">
        <v>31</v>
      </c>
      <c r="L84" s="35">
        <f t="shared" si="4"/>
        <v>0.612903225806452</v>
      </c>
      <c r="M84" s="23">
        <v>140</v>
      </c>
      <c r="N84" s="24">
        <v>186</v>
      </c>
      <c r="O84" s="35">
        <f t="shared" si="5"/>
        <v>0.752688172043011</v>
      </c>
      <c r="P84" s="77"/>
    </row>
    <row r="85" ht="20" customHeight="1" spans="1:16">
      <c r="A85" s="6">
        <v>82</v>
      </c>
      <c r="B85" s="38" t="s">
        <v>687</v>
      </c>
      <c r="C85" s="38" t="s">
        <v>688</v>
      </c>
      <c r="D85" s="30">
        <v>2017</v>
      </c>
      <c r="E85" s="30" t="s">
        <v>650</v>
      </c>
      <c r="F85" s="81">
        <v>8.9</v>
      </c>
      <c r="G85" s="81">
        <v>61.02</v>
      </c>
      <c r="H85" s="81">
        <v>4.6</v>
      </c>
      <c r="I85" s="71">
        <f t="shared" si="6"/>
        <v>74.52</v>
      </c>
      <c r="J85" s="37">
        <v>20</v>
      </c>
      <c r="K85" s="36">
        <v>31</v>
      </c>
      <c r="L85" s="35">
        <f t="shared" si="4"/>
        <v>0.645161290322581</v>
      </c>
      <c r="M85" s="23">
        <v>141</v>
      </c>
      <c r="N85" s="24">
        <v>186</v>
      </c>
      <c r="O85" s="35">
        <f t="shared" si="5"/>
        <v>0.758064516129032</v>
      </c>
      <c r="P85" s="77"/>
    </row>
    <row r="86" ht="20" customHeight="1" spans="1:16">
      <c r="A86" s="61">
        <v>83</v>
      </c>
      <c r="B86" s="38" t="s">
        <v>689</v>
      </c>
      <c r="C86" s="38" t="s">
        <v>690</v>
      </c>
      <c r="D86" s="30">
        <v>2017</v>
      </c>
      <c r="E86" s="30" t="s">
        <v>650</v>
      </c>
      <c r="F86" s="81">
        <v>8.5</v>
      </c>
      <c r="G86" s="81">
        <v>59.42</v>
      </c>
      <c r="H86" s="81">
        <v>4.9</v>
      </c>
      <c r="I86" s="71">
        <f t="shared" si="6"/>
        <v>72.82</v>
      </c>
      <c r="J86" s="37">
        <v>21</v>
      </c>
      <c r="K86" s="36">
        <v>31</v>
      </c>
      <c r="L86" s="35">
        <f t="shared" si="4"/>
        <v>0.67741935483871</v>
      </c>
      <c r="M86" s="23">
        <v>153</v>
      </c>
      <c r="N86" s="24">
        <v>186</v>
      </c>
      <c r="O86" s="35">
        <f t="shared" si="5"/>
        <v>0.82258064516129</v>
      </c>
      <c r="P86" s="77"/>
    </row>
    <row r="87" ht="20" customHeight="1" spans="1:16">
      <c r="A87" s="6">
        <v>84</v>
      </c>
      <c r="B87" s="38" t="s">
        <v>691</v>
      </c>
      <c r="C87" s="38" t="s">
        <v>692</v>
      </c>
      <c r="D87" s="30">
        <v>2017</v>
      </c>
      <c r="E87" s="30" t="s">
        <v>650</v>
      </c>
      <c r="F87" s="81">
        <v>7</v>
      </c>
      <c r="G87" s="81">
        <v>60.74</v>
      </c>
      <c r="H87" s="81">
        <v>4.28</v>
      </c>
      <c r="I87" s="71">
        <f t="shared" si="6"/>
        <v>72.02</v>
      </c>
      <c r="J87" s="37">
        <v>22</v>
      </c>
      <c r="K87" s="36">
        <v>31</v>
      </c>
      <c r="L87" s="35">
        <f t="shared" si="4"/>
        <v>0.709677419354839</v>
      </c>
      <c r="M87" s="23">
        <v>158</v>
      </c>
      <c r="N87" s="24">
        <v>186</v>
      </c>
      <c r="O87" s="35">
        <f t="shared" si="5"/>
        <v>0.849462365591398</v>
      </c>
      <c r="P87" s="77"/>
    </row>
    <row r="88" ht="20" customHeight="1" spans="1:16">
      <c r="A88" s="61">
        <v>85</v>
      </c>
      <c r="B88" s="38" t="s">
        <v>693</v>
      </c>
      <c r="C88" s="38" t="s">
        <v>694</v>
      </c>
      <c r="D88" s="30">
        <v>2017</v>
      </c>
      <c r="E88" s="30" t="s">
        <v>650</v>
      </c>
      <c r="F88" s="81">
        <v>7.6</v>
      </c>
      <c r="G88" s="81">
        <v>59.92</v>
      </c>
      <c r="H88" s="81">
        <v>4.3</v>
      </c>
      <c r="I88" s="71">
        <f t="shared" si="6"/>
        <v>71.82</v>
      </c>
      <c r="J88" s="37">
        <v>23</v>
      </c>
      <c r="K88" s="36">
        <v>31</v>
      </c>
      <c r="L88" s="35">
        <f t="shared" si="4"/>
        <v>0.741935483870968</v>
      </c>
      <c r="M88" s="23">
        <v>160</v>
      </c>
      <c r="N88" s="24">
        <v>186</v>
      </c>
      <c r="O88" s="35">
        <f t="shared" si="5"/>
        <v>0.860215053763441</v>
      </c>
      <c r="P88" s="77"/>
    </row>
    <row r="89" ht="20" customHeight="1" spans="1:16">
      <c r="A89" s="6">
        <v>86</v>
      </c>
      <c r="B89" s="38" t="s">
        <v>695</v>
      </c>
      <c r="C89" s="38" t="s">
        <v>696</v>
      </c>
      <c r="D89" s="30">
        <v>2017</v>
      </c>
      <c r="E89" s="30" t="s">
        <v>650</v>
      </c>
      <c r="F89" s="80">
        <v>6.6</v>
      </c>
      <c r="G89" s="80">
        <v>61.1</v>
      </c>
      <c r="H89" s="80">
        <v>3.87</v>
      </c>
      <c r="I89" s="71">
        <f t="shared" si="6"/>
        <v>71.57</v>
      </c>
      <c r="J89" s="37">
        <v>24</v>
      </c>
      <c r="K89" s="36">
        <v>31</v>
      </c>
      <c r="L89" s="35">
        <f t="shared" si="4"/>
        <v>0.774193548387097</v>
      </c>
      <c r="M89" s="23">
        <v>163</v>
      </c>
      <c r="N89" s="24">
        <v>186</v>
      </c>
      <c r="O89" s="35">
        <f t="shared" si="5"/>
        <v>0.876344086021505</v>
      </c>
      <c r="P89" s="77"/>
    </row>
    <row r="90" ht="20" customHeight="1" spans="1:16">
      <c r="A90" s="61">
        <v>87</v>
      </c>
      <c r="B90" s="38" t="s">
        <v>697</v>
      </c>
      <c r="C90" s="38" t="s">
        <v>698</v>
      </c>
      <c r="D90" s="30">
        <v>2017</v>
      </c>
      <c r="E90" s="30" t="s">
        <v>650</v>
      </c>
      <c r="F90" s="81">
        <v>7.5</v>
      </c>
      <c r="G90" s="81">
        <v>59.6</v>
      </c>
      <c r="H90" s="81">
        <v>4.01</v>
      </c>
      <c r="I90" s="71">
        <f t="shared" si="6"/>
        <v>71.11</v>
      </c>
      <c r="J90" s="37">
        <v>25</v>
      </c>
      <c r="K90" s="36">
        <v>31</v>
      </c>
      <c r="L90" s="35">
        <f t="shared" si="4"/>
        <v>0.806451612903226</v>
      </c>
      <c r="M90" s="23">
        <v>164</v>
      </c>
      <c r="N90" s="24">
        <v>186</v>
      </c>
      <c r="O90" s="35">
        <f t="shared" si="5"/>
        <v>0.881720430107527</v>
      </c>
      <c r="P90" s="77"/>
    </row>
    <row r="91" ht="20" customHeight="1" spans="1:16">
      <c r="A91" s="6">
        <v>88</v>
      </c>
      <c r="B91" s="38" t="s">
        <v>699</v>
      </c>
      <c r="C91" s="38" t="s">
        <v>700</v>
      </c>
      <c r="D91" s="30">
        <v>2017</v>
      </c>
      <c r="E91" s="30" t="s">
        <v>650</v>
      </c>
      <c r="F91" s="81">
        <v>7.4</v>
      </c>
      <c r="G91" s="81">
        <v>57.97</v>
      </c>
      <c r="H91" s="81">
        <v>4.2</v>
      </c>
      <c r="I91" s="71">
        <f t="shared" si="6"/>
        <v>69.57</v>
      </c>
      <c r="J91" s="37">
        <v>26</v>
      </c>
      <c r="K91" s="36">
        <v>31</v>
      </c>
      <c r="L91" s="35">
        <f t="shared" si="4"/>
        <v>0.838709677419355</v>
      </c>
      <c r="M91" s="23">
        <v>168</v>
      </c>
      <c r="N91" s="24">
        <v>186</v>
      </c>
      <c r="O91" s="35">
        <f t="shared" si="5"/>
        <v>0.903225806451613</v>
      </c>
      <c r="P91" s="77"/>
    </row>
    <row r="92" ht="20" customHeight="1" spans="1:16">
      <c r="A92" s="61">
        <v>89</v>
      </c>
      <c r="B92" s="38" t="s">
        <v>701</v>
      </c>
      <c r="C92" s="38" t="s">
        <v>702</v>
      </c>
      <c r="D92" s="30">
        <v>2017</v>
      </c>
      <c r="E92" s="30" t="s">
        <v>650</v>
      </c>
      <c r="F92" s="81">
        <v>8.1</v>
      </c>
      <c r="G92" s="81">
        <v>56.09</v>
      </c>
      <c r="H92" s="81">
        <v>4.41</v>
      </c>
      <c r="I92" s="71">
        <f t="shared" si="6"/>
        <v>68.6</v>
      </c>
      <c r="J92" s="37">
        <v>27</v>
      </c>
      <c r="K92" s="36">
        <v>31</v>
      </c>
      <c r="L92" s="35">
        <f t="shared" si="4"/>
        <v>0.870967741935484</v>
      </c>
      <c r="M92" s="23">
        <v>171</v>
      </c>
      <c r="N92" s="24">
        <v>186</v>
      </c>
      <c r="O92" s="35">
        <f t="shared" si="5"/>
        <v>0.919354838709677</v>
      </c>
      <c r="P92" s="77"/>
    </row>
    <row r="93" ht="20" customHeight="1" spans="1:16">
      <c r="A93" s="6">
        <v>90</v>
      </c>
      <c r="B93" s="38" t="s">
        <v>703</v>
      </c>
      <c r="C93" s="38" t="s">
        <v>704</v>
      </c>
      <c r="D93" s="30">
        <v>2017</v>
      </c>
      <c r="E93" s="30" t="s">
        <v>650</v>
      </c>
      <c r="F93" s="81">
        <v>6.4</v>
      </c>
      <c r="G93" s="81">
        <v>57.51</v>
      </c>
      <c r="H93" s="81">
        <v>3.13</v>
      </c>
      <c r="I93" s="71">
        <f t="shared" si="6"/>
        <v>67.04</v>
      </c>
      <c r="J93" s="37">
        <v>28</v>
      </c>
      <c r="K93" s="36">
        <v>31</v>
      </c>
      <c r="L93" s="35">
        <f t="shared" si="4"/>
        <v>0.903225806451613</v>
      </c>
      <c r="M93" s="23">
        <v>174</v>
      </c>
      <c r="N93" s="24">
        <v>186</v>
      </c>
      <c r="O93" s="35">
        <f t="shared" si="5"/>
        <v>0.935483870967742</v>
      </c>
      <c r="P93" s="77"/>
    </row>
    <row r="94" ht="20" customHeight="1" spans="1:16">
      <c r="A94" s="61">
        <v>91</v>
      </c>
      <c r="B94" s="38" t="s">
        <v>705</v>
      </c>
      <c r="C94" s="38" t="s">
        <v>706</v>
      </c>
      <c r="D94" s="30">
        <v>2017</v>
      </c>
      <c r="E94" s="30" t="s">
        <v>650</v>
      </c>
      <c r="F94" s="81">
        <v>6.7</v>
      </c>
      <c r="G94" s="81">
        <v>50.05</v>
      </c>
      <c r="H94" s="81">
        <v>3.52</v>
      </c>
      <c r="I94" s="71">
        <f t="shared" si="6"/>
        <v>60.27</v>
      </c>
      <c r="J94" s="37">
        <v>29</v>
      </c>
      <c r="K94" s="36">
        <v>31</v>
      </c>
      <c r="L94" s="35">
        <f t="shared" si="4"/>
        <v>0.935483870967742</v>
      </c>
      <c r="M94" s="23">
        <v>180</v>
      </c>
      <c r="N94" s="24">
        <v>186</v>
      </c>
      <c r="O94" s="35">
        <f t="shared" si="5"/>
        <v>0.967741935483871</v>
      </c>
      <c r="P94" s="77"/>
    </row>
    <row r="95" ht="20" customHeight="1" spans="1:16">
      <c r="A95" s="6">
        <v>92</v>
      </c>
      <c r="B95" s="38" t="s">
        <v>707</v>
      </c>
      <c r="C95" s="38" t="s">
        <v>708</v>
      </c>
      <c r="D95" s="30">
        <v>2017</v>
      </c>
      <c r="E95" s="30" t="s">
        <v>650</v>
      </c>
      <c r="F95" s="81">
        <v>6.65</v>
      </c>
      <c r="G95" s="81">
        <v>48.67</v>
      </c>
      <c r="H95" s="81">
        <v>3.64</v>
      </c>
      <c r="I95" s="71">
        <f t="shared" si="6"/>
        <v>58.96</v>
      </c>
      <c r="J95" s="37">
        <v>30</v>
      </c>
      <c r="K95" s="36">
        <v>31</v>
      </c>
      <c r="L95" s="35">
        <f t="shared" si="4"/>
        <v>0.967741935483871</v>
      </c>
      <c r="M95" s="23">
        <v>181</v>
      </c>
      <c r="N95" s="24">
        <v>186</v>
      </c>
      <c r="O95" s="35">
        <f t="shared" si="5"/>
        <v>0.973118279569892</v>
      </c>
      <c r="P95" s="77"/>
    </row>
    <row r="96" ht="20" customHeight="1" spans="1:16">
      <c r="A96" s="61">
        <v>93</v>
      </c>
      <c r="B96" s="38" t="s">
        <v>709</v>
      </c>
      <c r="C96" s="38" t="s">
        <v>710</v>
      </c>
      <c r="D96" s="30">
        <v>2017</v>
      </c>
      <c r="E96" s="30" t="s">
        <v>650</v>
      </c>
      <c r="F96" s="81">
        <v>5.8</v>
      </c>
      <c r="G96" s="81">
        <v>44.77</v>
      </c>
      <c r="H96" s="81">
        <v>3.18</v>
      </c>
      <c r="I96" s="71">
        <f t="shared" si="6"/>
        <v>53.75</v>
      </c>
      <c r="J96" s="37">
        <v>31</v>
      </c>
      <c r="K96" s="36">
        <v>31</v>
      </c>
      <c r="L96" s="35">
        <f t="shared" si="4"/>
        <v>1</v>
      </c>
      <c r="M96" s="23">
        <v>184</v>
      </c>
      <c r="N96" s="24">
        <v>186</v>
      </c>
      <c r="O96" s="35">
        <f t="shared" si="5"/>
        <v>0.989247311827957</v>
      </c>
      <c r="P96" s="77"/>
    </row>
    <row r="97" ht="20" customHeight="1" spans="1:16">
      <c r="A97" s="6">
        <v>94</v>
      </c>
      <c r="B97" s="27">
        <v>2017010988</v>
      </c>
      <c r="C97" s="28" t="s">
        <v>711</v>
      </c>
      <c r="D97" s="27">
        <v>2017</v>
      </c>
      <c r="E97" s="27" t="s">
        <v>712</v>
      </c>
      <c r="F97" s="32">
        <v>10</v>
      </c>
      <c r="G97" s="32">
        <v>73.44</v>
      </c>
      <c r="H97" s="32">
        <v>4.8</v>
      </c>
      <c r="I97" s="71">
        <f t="shared" si="6"/>
        <v>88.24</v>
      </c>
      <c r="J97" s="34">
        <v>1</v>
      </c>
      <c r="K97" s="23">
        <v>31</v>
      </c>
      <c r="L97" s="83">
        <f t="shared" si="4"/>
        <v>0.032258064516129</v>
      </c>
      <c r="M97" s="23">
        <v>3</v>
      </c>
      <c r="N97" s="24">
        <v>186</v>
      </c>
      <c r="O97" s="35">
        <f t="shared" si="5"/>
        <v>0.0161290322580645</v>
      </c>
      <c r="P97" s="77"/>
    </row>
    <row r="98" ht="20" customHeight="1" spans="1:16">
      <c r="A98" s="61">
        <v>95</v>
      </c>
      <c r="B98" s="27">
        <v>2017010987</v>
      </c>
      <c r="C98" s="28" t="s">
        <v>713</v>
      </c>
      <c r="D98" s="27">
        <v>2017</v>
      </c>
      <c r="E98" s="27" t="s">
        <v>712</v>
      </c>
      <c r="F98" s="32">
        <v>10</v>
      </c>
      <c r="G98" s="32">
        <v>73.19</v>
      </c>
      <c r="H98" s="32">
        <v>4.5</v>
      </c>
      <c r="I98" s="71">
        <f t="shared" si="6"/>
        <v>87.69</v>
      </c>
      <c r="J98" s="34">
        <v>2</v>
      </c>
      <c r="K98" s="23">
        <v>31</v>
      </c>
      <c r="L98" s="83">
        <f t="shared" si="4"/>
        <v>0.0645161290322581</v>
      </c>
      <c r="M98" s="23">
        <v>4</v>
      </c>
      <c r="N98" s="24">
        <v>186</v>
      </c>
      <c r="O98" s="35">
        <f t="shared" si="5"/>
        <v>0.021505376344086</v>
      </c>
      <c r="P98" s="77"/>
    </row>
    <row r="99" ht="20" customHeight="1" spans="1:16">
      <c r="A99" s="6">
        <v>96</v>
      </c>
      <c r="B99" s="27">
        <v>2017011007</v>
      </c>
      <c r="C99" s="28" t="s">
        <v>714</v>
      </c>
      <c r="D99" s="27">
        <v>2017</v>
      </c>
      <c r="E99" s="27" t="s">
        <v>712</v>
      </c>
      <c r="F99" s="67">
        <v>9.45</v>
      </c>
      <c r="G99" s="67">
        <v>70.77</v>
      </c>
      <c r="H99" s="67">
        <v>5</v>
      </c>
      <c r="I99" s="71">
        <f t="shared" si="6"/>
        <v>85.22</v>
      </c>
      <c r="J99" s="34">
        <v>3</v>
      </c>
      <c r="K99" s="23">
        <v>31</v>
      </c>
      <c r="L99" s="83">
        <f t="shared" si="4"/>
        <v>0.0967741935483871</v>
      </c>
      <c r="M99" s="23">
        <v>15</v>
      </c>
      <c r="N99" s="24">
        <v>186</v>
      </c>
      <c r="O99" s="35">
        <f t="shared" si="5"/>
        <v>0.0806451612903226</v>
      </c>
      <c r="P99" s="77"/>
    </row>
    <row r="100" ht="20" customHeight="1" spans="1:16">
      <c r="A100" s="61">
        <v>97</v>
      </c>
      <c r="B100" s="27">
        <v>2017010989</v>
      </c>
      <c r="C100" s="28" t="s">
        <v>715</v>
      </c>
      <c r="D100" s="27">
        <v>2017</v>
      </c>
      <c r="E100" s="27" t="s">
        <v>712</v>
      </c>
      <c r="F100" s="32">
        <v>10</v>
      </c>
      <c r="G100" s="32">
        <v>69.89</v>
      </c>
      <c r="H100" s="32">
        <v>4.81</v>
      </c>
      <c r="I100" s="71">
        <f t="shared" si="6"/>
        <v>84.7</v>
      </c>
      <c r="J100" s="34">
        <v>4</v>
      </c>
      <c r="K100" s="23">
        <v>31</v>
      </c>
      <c r="L100" s="83">
        <f t="shared" si="4"/>
        <v>0.129032258064516</v>
      </c>
      <c r="M100" s="23">
        <v>16</v>
      </c>
      <c r="N100" s="24">
        <v>186</v>
      </c>
      <c r="O100" s="35">
        <f t="shared" si="5"/>
        <v>0.0860215053763441</v>
      </c>
      <c r="P100" s="77"/>
    </row>
    <row r="101" ht="20" customHeight="1" spans="1:16">
      <c r="A101" s="6">
        <v>98</v>
      </c>
      <c r="B101" s="27">
        <v>2017011000</v>
      </c>
      <c r="C101" s="28" t="s">
        <v>716</v>
      </c>
      <c r="D101" s="27">
        <v>2017</v>
      </c>
      <c r="E101" s="27" t="s">
        <v>712</v>
      </c>
      <c r="F101" s="32">
        <v>10</v>
      </c>
      <c r="G101" s="32">
        <v>69.13</v>
      </c>
      <c r="H101" s="32">
        <v>5.3</v>
      </c>
      <c r="I101" s="71">
        <f t="shared" ref="I101:I132" si="7">SUM(F101:H101)</f>
        <v>84.43</v>
      </c>
      <c r="J101" s="34">
        <v>5</v>
      </c>
      <c r="K101" s="23">
        <v>31</v>
      </c>
      <c r="L101" s="83">
        <f t="shared" si="4"/>
        <v>0.161290322580645</v>
      </c>
      <c r="M101" s="23">
        <v>20</v>
      </c>
      <c r="N101" s="24">
        <v>186</v>
      </c>
      <c r="O101" s="35">
        <f t="shared" si="5"/>
        <v>0.10752688172043</v>
      </c>
      <c r="P101" s="77"/>
    </row>
    <row r="102" ht="20" customHeight="1" spans="1:16">
      <c r="A102" s="61">
        <v>99</v>
      </c>
      <c r="B102" s="28">
        <v>2017011014</v>
      </c>
      <c r="C102" s="28" t="s">
        <v>717</v>
      </c>
      <c r="D102" s="28">
        <v>2017</v>
      </c>
      <c r="E102" s="27" t="s">
        <v>712</v>
      </c>
      <c r="F102" s="82">
        <v>9.75</v>
      </c>
      <c r="G102" s="82">
        <v>67.86</v>
      </c>
      <c r="H102" s="82">
        <v>6.2</v>
      </c>
      <c r="I102" s="71">
        <f t="shared" si="7"/>
        <v>83.81</v>
      </c>
      <c r="J102" s="34">
        <v>6</v>
      </c>
      <c r="K102" s="23">
        <v>31</v>
      </c>
      <c r="L102" s="83">
        <f t="shared" si="4"/>
        <v>0.193548387096774</v>
      </c>
      <c r="M102" s="23">
        <v>23</v>
      </c>
      <c r="N102" s="24">
        <v>186</v>
      </c>
      <c r="O102" s="35">
        <f t="shared" si="5"/>
        <v>0.123655913978495</v>
      </c>
      <c r="P102" s="77"/>
    </row>
    <row r="103" ht="20" customHeight="1" spans="1:16">
      <c r="A103" s="6">
        <v>100</v>
      </c>
      <c r="B103" s="28">
        <v>2017011011</v>
      </c>
      <c r="C103" s="28" t="s">
        <v>718</v>
      </c>
      <c r="D103" s="28">
        <v>2017</v>
      </c>
      <c r="E103" s="27" t="s">
        <v>712</v>
      </c>
      <c r="F103" s="82">
        <v>9.6</v>
      </c>
      <c r="G103" s="82">
        <v>68.13</v>
      </c>
      <c r="H103" s="82">
        <v>5.98</v>
      </c>
      <c r="I103" s="71">
        <f t="shared" si="7"/>
        <v>83.71</v>
      </c>
      <c r="J103" s="34">
        <v>7</v>
      </c>
      <c r="K103" s="23">
        <v>31</v>
      </c>
      <c r="L103" s="83">
        <f t="shared" si="4"/>
        <v>0.225806451612903</v>
      </c>
      <c r="M103" s="23">
        <v>24</v>
      </c>
      <c r="N103" s="24">
        <v>186</v>
      </c>
      <c r="O103" s="35">
        <f t="shared" si="5"/>
        <v>0.129032258064516</v>
      </c>
      <c r="P103" s="77"/>
    </row>
    <row r="104" ht="20" customHeight="1" spans="1:16">
      <c r="A104" s="61">
        <v>101</v>
      </c>
      <c r="B104" s="27">
        <v>2017011003</v>
      </c>
      <c r="C104" s="28" t="s">
        <v>719</v>
      </c>
      <c r="D104" s="27">
        <v>2017</v>
      </c>
      <c r="E104" s="27" t="s">
        <v>712</v>
      </c>
      <c r="F104" s="67">
        <v>10</v>
      </c>
      <c r="G104" s="67">
        <v>68.32</v>
      </c>
      <c r="H104" s="67">
        <v>4.4</v>
      </c>
      <c r="I104" s="71">
        <f t="shared" si="7"/>
        <v>82.72</v>
      </c>
      <c r="J104" s="34">
        <v>8</v>
      </c>
      <c r="K104" s="23">
        <v>31</v>
      </c>
      <c r="L104" s="83">
        <f t="shared" si="4"/>
        <v>0.258064516129032</v>
      </c>
      <c r="M104" s="23">
        <v>31</v>
      </c>
      <c r="N104" s="24">
        <v>186</v>
      </c>
      <c r="O104" s="35">
        <f t="shared" si="5"/>
        <v>0.166666666666667</v>
      </c>
      <c r="P104" s="77"/>
    </row>
    <row r="105" ht="20" customHeight="1" spans="1:16">
      <c r="A105" s="6">
        <v>102</v>
      </c>
      <c r="B105" s="27">
        <v>2017010997</v>
      </c>
      <c r="C105" s="28" t="s">
        <v>720</v>
      </c>
      <c r="D105" s="27">
        <v>2017</v>
      </c>
      <c r="E105" s="27" t="s">
        <v>712</v>
      </c>
      <c r="F105" s="32">
        <v>10</v>
      </c>
      <c r="G105" s="32">
        <v>68.26</v>
      </c>
      <c r="H105" s="32">
        <v>4.4</v>
      </c>
      <c r="I105" s="71">
        <f t="shared" si="7"/>
        <v>82.66</v>
      </c>
      <c r="J105" s="34">
        <v>9</v>
      </c>
      <c r="K105" s="23">
        <v>31</v>
      </c>
      <c r="L105" s="83">
        <f t="shared" si="4"/>
        <v>0.290322580645161</v>
      </c>
      <c r="M105" s="23">
        <v>32</v>
      </c>
      <c r="N105" s="24">
        <v>186</v>
      </c>
      <c r="O105" s="35">
        <f t="shared" si="5"/>
        <v>0.172043010752688</v>
      </c>
      <c r="P105" s="77"/>
    </row>
    <row r="106" ht="20" customHeight="1" spans="1:16">
      <c r="A106" s="61">
        <v>103</v>
      </c>
      <c r="B106" s="28">
        <v>2017011012</v>
      </c>
      <c r="C106" s="28" t="s">
        <v>721</v>
      </c>
      <c r="D106" s="28">
        <v>2017</v>
      </c>
      <c r="E106" s="27" t="s">
        <v>712</v>
      </c>
      <c r="F106" s="82">
        <v>9.3</v>
      </c>
      <c r="G106" s="82">
        <v>68.78</v>
      </c>
      <c r="H106" s="82">
        <v>4.53</v>
      </c>
      <c r="I106" s="71">
        <f t="shared" si="7"/>
        <v>82.61</v>
      </c>
      <c r="J106" s="34">
        <v>10</v>
      </c>
      <c r="K106" s="23">
        <v>31</v>
      </c>
      <c r="L106" s="83">
        <f t="shared" si="4"/>
        <v>0.32258064516129</v>
      </c>
      <c r="M106" s="23">
        <v>34</v>
      </c>
      <c r="N106" s="24">
        <v>186</v>
      </c>
      <c r="O106" s="35">
        <f t="shared" si="5"/>
        <v>0.182795698924731</v>
      </c>
      <c r="P106" s="77"/>
    </row>
    <row r="107" ht="20" customHeight="1" spans="1:16">
      <c r="A107" s="6">
        <v>104</v>
      </c>
      <c r="B107" s="27">
        <v>2017010990</v>
      </c>
      <c r="C107" s="28" t="s">
        <v>722</v>
      </c>
      <c r="D107" s="27">
        <v>2017</v>
      </c>
      <c r="E107" s="27" t="s">
        <v>712</v>
      </c>
      <c r="F107" s="32">
        <v>8.3</v>
      </c>
      <c r="G107" s="32">
        <v>69.43</v>
      </c>
      <c r="H107" s="32">
        <v>4.21</v>
      </c>
      <c r="I107" s="71">
        <f t="shared" si="7"/>
        <v>81.94</v>
      </c>
      <c r="J107" s="34">
        <v>11</v>
      </c>
      <c r="K107" s="23">
        <v>31</v>
      </c>
      <c r="L107" s="83">
        <f t="shared" si="4"/>
        <v>0.354838709677419</v>
      </c>
      <c r="M107" s="23">
        <v>51</v>
      </c>
      <c r="N107" s="24">
        <v>186</v>
      </c>
      <c r="O107" s="35">
        <f t="shared" si="5"/>
        <v>0.274193548387097</v>
      </c>
      <c r="P107" s="77"/>
    </row>
    <row r="108" ht="20" customHeight="1" spans="1:16">
      <c r="A108" s="61">
        <v>105</v>
      </c>
      <c r="B108" s="27">
        <v>2017010999</v>
      </c>
      <c r="C108" s="28" t="s">
        <v>723</v>
      </c>
      <c r="D108" s="27">
        <v>2017</v>
      </c>
      <c r="E108" s="27" t="s">
        <v>712</v>
      </c>
      <c r="F108" s="32">
        <v>10</v>
      </c>
      <c r="G108" s="32">
        <v>66.87</v>
      </c>
      <c r="H108" s="32">
        <v>5</v>
      </c>
      <c r="I108" s="71">
        <f t="shared" si="7"/>
        <v>81.87</v>
      </c>
      <c r="J108" s="34">
        <v>12</v>
      </c>
      <c r="K108" s="23">
        <v>31</v>
      </c>
      <c r="L108" s="83">
        <f t="shared" si="4"/>
        <v>0.387096774193548</v>
      </c>
      <c r="M108" s="23">
        <v>53</v>
      </c>
      <c r="N108" s="24">
        <v>186</v>
      </c>
      <c r="O108" s="35">
        <f t="shared" si="5"/>
        <v>0.28494623655914</v>
      </c>
      <c r="P108" s="77"/>
    </row>
    <row r="109" ht="20" customHeight="1" spans="1:16">
      <c r="A109" s="6">
        <v>106</v>
      </c>
      <c r="B109" s="28">
        <v>2017010637</v>
      </c>
      <c r="C109" s="28" t="s">
        <v>724</v>
      </c>
      <c r="D109" s="28">
        <v>2017</v>
      </c>
      <c r="E109" s="27" t="s">
        <v>712</v>
      </c>
      <c r="F109" s="82">
        <v>8.1</v>
      </c>
      <c r="G109" s="82">
        <v>68.73</v>
      </c>
      <c r="H109" s="82">
        <v>4.28</v>
      </c>
      <c r="I109" s="71">
        <f t="shared" si="7"/>
        <v>81.11</v>
      </c>
      <c r="J109" s="34">
        <v>13</v>
      </c>
      <c r="K109" s="23">
        <v>31</v>
      </c>
      <c r="L109" s="83">
        <f t="shared" si="4"/>
        <v>0.419354838709677</v>
      </c>
      <c r="M109" s="23">
        <v>65</v>
      </c>
      <c r="N109" s="24">
        <v>186</v>
      </c>
      <c r="O109" s="35">
        <f t="shared" si="5"/>
        <v>0.349462365591398</v>
      </c>
      <c r="P109" s="77"/>
    </row>
    <row r="110" ht="20" customHeight="1" spans="1:16">
      <c r="A110" s="61">
        <v>107</v>
      </c>
      <c r="B110" s="27">
        <v>2017011006</v>
      </c>
      <c r="C110" s="28" t="s">
        <v>725</v>
      </c>
      <c r="D110" s="27">
        <v>2017</v>
      </c>
      <c r="E110" s="27" t="s">
        <v>712</v>
      </c>
      <c r="F110" s="67">
        <v>9.4</v>
      </c>
      <c r="G110" s="67">
        <v>65.41</v>
      </c>
      <c r="H110" s="67">
        <v>6</v>
      </c>
      <c r="I110" s="71">
        <f t="shared" si="7"/>
        <v>80.81</v>
      </c>
      <c r="J110" s="34">
        <v>14</v>
      </c>
      <c r="K110" s="23">
        <v>31</v>
      </c>
      <c r="L110" s="83">
        <f t="shared" si="4"/>
        <v>0.451612903225806</v>
      </c>
      <c r="M110" s="23">
        <v>73</v>
      </c>
      <c r="N110" s="24">
        <v>186</v>
      </c>
      <c r="O110" s="35">
        <f t="shared" si="5"/>
        <v>0.39247311827957</v>
      </c>
      <c r="P110" s="77"/>
    </row>
    <row r="111" ht="20" customHeight="1" spans="1:16">
      <c r="A111" s="6">
        <v>108</v>
      </c>
      <c r="B111" s="27">
        <v>2017010995</v>
      </c>
      <c r="C111" s="28" t="s">
        <v>726</v>
      </c>
      <c r="D111" s="27">
        <v>2017</v>
      </c>
      <c r="E111" s="27" t="s">
        <v>712</v>
      </c>
      <c r="F111" s="32">
        <v>8.2</v>
      </c>
      <c r="G111" s="32">
        <v>68.09</v>
      </c>
      <c r="H111" s="32">
        <v>4.51</v>
      </c>
      <c r="I111" s="71">
        <f t="shared" si="7"/>
        <v>80.8</v>
      </c>
      <c r="J111" s="34">
        <v>15</v>
      </c>
      <c r="K111" s="23">
        <v>31</v>
      </c>
      <c r="L111" s="83">
        <f t="shared" si="4"/>
        <v>0.483870967741935</v>
      </c>
      <c r="M111" s="23">
        <v>74</v>
      </c>
      <c r="N111" s="24">
        <v>186</v>
      </c>
      <c r="O111" s="35">
        <f t="shared" si="5"/>
        <v>0.397849462365591</v>
      </c>
      <c r="P111" s="77"/>
    </row>
    <row r="112" ht="20" customHeight="1" spans="1:16">
      <c r="A112" s="61">
        <v>109</v>
      </c>
      <c r="B112" s="27">
        <v>2017010998</v>
      </c>
      <c r="C112" s="28" t="s">
        <v>727</v>
      </c>
      <c r="D112" s="27">
        <v>2017</v>
      </c>
      <c r="E112" s="27" t="s">
        <v>712</v>
      </c>
      <c r="F112" s="32">
        <v>9.3</v>
      </c>
      <c r="G112" s="32">
        <v>65.4</v>
      </c>
      <c r="H112" s="32">
        <v>5.7</v>
      </c>
      <c r="I112" s="71">
        <f t="shared" si="7"/>
        <v>80.4</v>
      </c>
      <c r="J112" s="34">
        <v>16</v>
      </c>
      <c r="K112" s="23">
        <v>31</v>
      </c>
      <c r="L112" s="83">
        <f t="shared" si="4"/>
        <v>0.516129032258065</v>
      </c>
      <c r="M112" s="23">
        <v>78</v>
      </c>
      <c r="N112" s="24">
        <v>186</v>
      </c>
      <c r="O112" s="35">
        <f t="shared" si="5"/>
        <v>0.419354838709677</v>
      </c>
      <c r="P112" s="77"/>
    </row>
    <row r="113" ht="20" customHeight="1" spans="1:16">
      <c r="A113" s="6">
        <v>110</v>
      </c>
      <c r="B113" s="27">
        <v>2017011005</v>
      </c>
      <c r="C113" s="28" t="s">
        <v>728</v>
      </c>
      <c r="D113" s="27">
        <v>2017</v>
      </c>
      <c r="E113" s="27" t="s">
        <v>712</v>
      </c>
      <c r="F113" s="67">
        <v>8.45</v>
      </c>
      <c r="G113" s="67">
        <v>66.56</v>
      </c>
      <c r="H113" s="67">
        <v>5.16</v>
      </c>
      <c r="I113" s="71">
        <f t="shared" si="7"/>
        <v>80.17</v>
      </c>
      <c r="J113" s="34">
        <v>17</v>
      </c>
      <c r="K113" s="23">
        <v>31</v>
      </c>
      <c r="L113" s="83">
        <f t="shared" si="4"/>
        <v>0.548387096774194</v>
      </c>
      <c r="M113" s="23">
        <v>81</v>
      </c>
      <c r="N113" s="24">
        <v>186</v>
      </c>
      <c r="O113" s="35">
        <f t="shared" si="5"/>
        <v>0.435483870967742</v>
      </c>
      <c r="P113" s="77"/>
    </row>
    <row r="114" ht="20" customHeight="1" spans="1:16">
      <c r="A114" s="61">
        <v>111</v>
      </c>
      <c r="B114" s="28">
        <v>2017011009</v>
      </c>
      <c r="C114" s="28" t="s">
        <v>729</v>
      </c>
      <c r="D114" s="28">
        <v>2017</v>
      </c>
      <c r="E114" s="27" t="s">
        <v>712</v>
      </c>
      <c r="F114" s="82">
        <v>8.95</v>
      </c>
      <c r="G114" s="82">
        <v>66.01</v>
      </c>
      <c r="H114" s="82">
        <v>4.4</v>
      </c>
      <c r="I114" s="71">
        <f t="shared" si="7"/>
        <v>79.36</v>
      </c>
      <c r="J114" s="34">
        <v>18</v>
      </c>
      <c r="K114" s="23">
        <v>31</v>
      </c>
      <c r="L114" s="83">
        <f t="shared" si="4"/>
        <v>0.580645161290323</v>
      </c>
      <c r="M114" s="23">
        <v>89</v>
      </c>
      <c r="N114" s="24">
        <v>186</v>
      </c>
      <c r="O114" s="35">
        <f t="shared" si="5"/>
        <v>0.478494623655914</v>
      </c>
      <c r="P114" s="77"/>
    </row>
    <row r="115" ht="20" customHeight="1" spans="1:16">
      <c r="A115" s="6">
        <v>112</v>
      </c>
      <c r="B115" s="28">
        <v>2017011008</v>
      </c>
      <c r="C115" s="28" t="s">
        <v>730</v>
      </c>
      <c r="D115" s="28">
        <v>2017</v>
      </c>
      <c r="E115" s="27" t="s">
        <v>712</v>
      </c>
      <c r="F115" s="82">
        <v>9.8</v>
      </c>
      <c r="G115" s="82">
        <v>64.7</v>
      </c>
      <c r="H115" s="82">
        <v>4.4</v>
      </c>
      <c r="I115" s="71">
        <f t="shared" si="7"/>
        <v>78.9</v>
      </c>
      <c r="J115" s="34">
        <v>19</v>
      </c>
      <c r="K115" s="23">
        <v>31</v>
      </c>
      <c r="L115" s="83">
        <f t="shared" si="4"/>
        <v>0.612903225806452</v>
      </c>
      <c r="M115" s="23">
        <v>96</v>
      </c>
      <c r="N115" s="24">
        <v>186</v>
      </c>
      <c r="O115" s="35">
        <f t="shared" si="5"/>
        <v>0.516129032258065</v>
      </c>
      <c r="P115" s="77"/>
    </row>
    <row r="116" ht="20" customHeight="1" spans="1:16">
      <c r="A116" s="61">
        <v>113</v>
      </c>
      <c r="B116" s="27">
        <v>2017011002</v>
      </c>
      <c r="C116" s="28" t="s">
        <v>731</v>
      </c>
      <c r="D116" s="27">
        <v>2017</v>
      </c>
      <c r="E116" s="27" t="s">
        <v>712</v>
      </c>
      <c r="F116" s="32">
        <v>9.5</v>
      </c>
      <c r="G116" s="32">
        <v>64.33</v>
      </c>
      <c r="H116" s="32">
        <v>4.9</v>
      </c>
      <c r="I116" s="71">
        <f t="shared" si="7"/>
        <v>78.73</v>
      </c>
      <c r="J116" s="34">
        <v>20</v>
      </c>
      <c r="K116" s="23">
        <v>31</v>
      </c>
      <c r="L116" s="83">
        <f t="shared" si="4"/>
        <v>0.645161290322581</v>
      </c>
      <c r="M116" s="23">
        <v>101</v>
      </c>
      <c r="N116" s="24">
        <v>186</v>
      </c>
      <c r="O116" s="35">
        <f t="shared" si="5"/>
        <v>0.543010752688172</v>
      </c>
      <c r="P116" s="77"/>
    </row>
    <row r="117" ht="20" customHeight="1" spans="1:16">
      <c r="A117" s="6">
        <v>114</v>
      </c>
      <c r="B117" s="27">
        <v>2017011001</v>
      </c>
      <c r="C117" s="28" t="s">
        <v>732</v>
      </c>
      <c r="D117" s="27">
        <v>2017</v>
      </c>
      <c r="E117" s="27" t="s">
        <v>712</v>
      </c>
      <c r="F117" s="32">
        <v>10</v>
      </c>
      <c r="G117" s="32">
        <v>62.72</v>
      </c>
      <c r="H117" s="32">
        <v>5.3</v>
      </c>
      <c r="I117" s="71">
        <f t="shared" si="7"/>
        <v>78.02</v>
      </c>
      <c r="J117" s="34">
        <v>21</v>
      </c>
      <c r="K117" s="23">
        <v>31</v>
      </c>
      <c r="L117" s="83">
        <f t="shared" si="4"/>
        <v>0.67741935483871</v>
      </c>
      <c r="M117" s="23">
        <v>104</v>
      </c>
      <c r="N117" s="24">
        <v>186</v>
      </c>
      <c r="O117" s="35">
        <f t="shared" si="5"/>
        <v>0.559139784946237</v>
      </c>
      <c r="P117" s="77"/>
    </row>
    <row r="118" ht="20" customHeight="1" spans="1:16">
      <c r="A118" s="61">
        <v>115</v>
      </c>
      <c r="B118" s="27">
        <v>2017010986</v>
      </c>
      <c r="C118" s="28" t="s">
        <v>733</v>
      </c>
      <c r="D118" s="27">
        <v>2017</v>
      </c>
      <c r="E118" s="27" t="s">
        <v>712</v>
      </c>
      <c r="F118" s="32">
        <v>10</v>
      </c>
      <c r="G118" s="32">
        <v>61.91</v>
      </c>
      <c r="H118" s="32">
        <v>3.93</v>
      </c>
      <c r="I118" s="71">
        <f t="shared" si="7"/>
        <v>75.84</v>
      </c>
      <c r="J118" s="34">
        <v>22</v>
      </c>
      <c r="K118" s="23">
        <v>31</v>
      </c>
      <c r="L118" s="83">
        <f t="shared" si="4"/>
        <v>0.709677419354839</v>
      </c>
      <c r="M118" s="23">
        <v>129</v>
      </c>
      <c r="N118" s="24">
        <v>186</v>
      </c>
      <c r="O118" s="35">
        <f t="shared" si="5"/>
        <v>0.693548387096774</v>
      </c>
      <c r="P118" s="77"/>
    </row>
    <row r="119" ht="20" customHeight="1" spans="1:16">
      <c r="A119" s="6">
        <v>116</v>
      </c>
      <c r="B119" s="28">
        <v>2017010402</v>
      </c>
      <c r="C119" s="28" t="s">
        <v>734</v>
      </c>
      <c r="D119" s="28">
        <v>2017</v>
      </c>
      <c r="E119" s="27" t="s">
        <v>712</v>
      </c>
      <c r="F119" s="82">
        <v>8.3</v>
      </c>
      <c r="G119" s="82">
        <v>62.74</v>
      </c>
      <c r="H119" s="82">
        <v>4.4</v>
      </c>
      <c r="I119" s="71">
        <f t="shared" si="7"/>
        <v>75.44</v>
      </c>
      <c r="J119" s="34">
        <v>23</v>
      </c>
      <c r="K119" s="23">
        <v>31</v>
      </c>
      <c r="L119" s="83">
        <f t="shared" si="4"/>
        <v>0.741935483870968</v>
      </c>
      <c r="M119" s="23">
        <v>134</v>
      </c>
      <c r="N119" s="24">
        <v>186</v>
      </c>
      <c r="O119" s="35">
        <f t="shared" si="5"/>
        <v>0.720430107526882</v>
      </c>
      <c r="P119" s="77"/>
    </row>
    <row r="120" ht="20" customHeight="1" spans="1:16">
      <c r="A120" s="61">
        <v>117</v>
      </c>
      <c r="B120" s="28">
        <v>2017011010</v>
      </c>
      <c r="C120" s="28" t="s">
        <v>735</v>
      </c>
      <c r="D120" s="28">
        <v>2017</v>
      </c>
      <c r="E120" s="27" t="s">
        <v>712</v>
      </c>
      <c r="F120" s="82">
        <v>8.4</v>
      </c>
      <c r="G120" s="82">
        <v>62.53</v>
      </c>
      <c r="H120" s="82">
        <v>4.1</v>
      </c>
      <c r="I120" s="71">
        <f t="shared" si="7"/>
        <v>75.03</v>
      </c>
      <c r="J120" s="34">
        <v>24</v>
      </c>
      <c r="K120" s="23">
        <v>31</v>
      </c>
      <c r="L120" s="83">
        <f t="shared" si="4"/>
        <v>0.774193548387097</v>
      </c>
      <c r="M120" s="23">
        <v>136</v>
      </c>
      <c r="N120" s="24">
        <v>186</v>
      </c>
      <c r="O120" s="35">
        <f t="shared" si="5"/>
        <v>0.731182795698925</v>
      </c>
      <c r="P120" s="77"/>
    </row>
    <row r="121" ht="20" customHeight="1" spans="1:16">
      <c r="A121" s="6">
        <v>118</v>
      </c>
      <c r="B121" s="27">
        <v>2017011004</v>
      </c>
      <c r="C121" s="28" t="s">
        <v>736</v>
      </c>
      <c r="D121" s="27">
        <v>2017</v>
      </c>
      <c r="E121" s="27" t="s">
        <v>712</v>
      </c>
      <c r="F121" s="67">
        <v>8.05</v>
      </c>
      <c r="G121" s="67">
        <v>61.04</v>
      </c>
      <c r="H121" s="67">
        <v>4.6</v>
      </c>
      <c r="I121" s="71">
        <f t="shared" si="7"/>
        <v>73.69</v>
      </c>
      <c r="J121" s="34">
        <v>25</v>
      </c>
      <c r="K121" s="23">
        <v>31</v>
      </c>
      <c r="L121" s="83">
        <f t="shared" si="4"/>
        <v>0.806451612903226</v>
      </c>
      <c r="M121" s="23">
        <v>147</v>
      </c>
      <c r="N121" s="24">
        <v>186</v>
      </c>
      <c r="O121" s="35">
        <f t="shared" si="5"/>
        <v>0.790322580645161</v>
      </c>
      <c r="P121" s="77"/>
    </row>
    <row r="122" ht="20" customHeight="1" spans="1:16">
      <c r="A122" s="61">
        <v>119</v>
      </c>
      <c r="B122" s="27">
        <v>2017010994</v>
      </c>
      <c r="C122" s="28" t="s">
        <v>737</v>
      </c>
      <c r="D122" s="27">
        <v>2017</v>
      </c>
      <c r="E122" s="27" t="s">
        <v>712</v>
      </c>
      <c r="F122" s="32">
        <v>9</v>
      </c>
      <c r="G122" s="32">
        <v>59.63</v>
      </c>
      <c r="H122" s="32">
        <v>4.98</v>
      </c>
      <c r="I122" s="71">
        <f t="shared" si="7"/>
        <v>73.61</v>
      </c>
      <c r="J122" s="34">
        <v>26</v>
      </c>
      <c r="K122" s="23">
        <v>31</v>
      </c>
      <c r="L122" s="83">
        <f t="shared" si="4"/>
        <v>0.838709677419355</v>
      </c>
      <c r="M122" s="23">
        <v>148</v>
      </c>
      <c r="N122" s="24">
        <v>186</v>
      </c>
      <c r="O122" s="35">
        <f t="shared" si="5"/>
        <v>0.795698924731183</v>
      </c>
      <c r="P122" s="77"/>
    </row>
    <row r="123" ht="20" customHeight="1" spans="1:16">
      <c r="A123" s="6">
        <v>120</v>
      </c>
      <c r="B123" s="27">
        <v>2017010993</v>
      </c>
      <c r="C123" s="28" t="s">
        <v>738</v>
      </c>
      <c r="D123" s="27">
        <v>2017</v>
      </c>
      <c r="E123" s="27" t="s">
        <v>712</v>
      </c>
      <c r="F123" s="32">
        <v>9</v>
      </c>
      <c r="G123" s="32">
        <v>59.52</v>
      </c>
      <c r="H123" s="32">
        <v>4.6</v>
      </c>
      <c r="I123" s="71">
        <f t="shared" si="7"/>
        <v>73.12</v>
      </c>
      <c r="J123" s="34">
        <v>27</v>
      </c>
      <c r="K123" s="23">
        <v>31</v>
      </c>
      <c r="L123" s="83">
        <f t="shared" si="4"/>
        <v>0.870967741935484</v>
      </c>
      <c r="M123" s="23">
        <v>150</v>
      </c>
      <c r="N123" s="24">
        <v>186</v>
      </c>
      <c r="O123" s="35">
        <f t="shared" si="5"/>
        <v>0.806451612903226</v>
      </c>
      <c r="P123" s="77"/>
    </row>
    <row r="124" ht="20" customHeight="1" spans="1:16">
      <c r="A124" s="61">
        <v>121</v>
      </c>
      <c r="B124" s="27">
        <v>2017010985</v>
      </c>
      <c r="C124" s="28" t="s">
        <v>739</v>
      </c>
      <c r="D124" s="27">
        <v>2017</v>
      </c>
      <c r="E124" s="27" t="s">
        <v>712</v>
      </c>
      <c r="F124" s="32">
        <v>9.4</v>
      </c>
      <c r="G124" s="32">
        <v>59.18</v>
      </c>
      <c r="H124" s="32">
        <v>4.2</v>
      </c>
      <c r="I124" s="71">
        <f t="shared" si="7"/>
        <v>72.78</v>
      </c>
      <c r="J124" s="34">
        <v>28</v>
      </c>
      <c r="K124" s="23">
        <v>31</v>
      </c>
      <c r="L124" s="83">
        <f t="shared" si="4"/>
        <v>0.903225806451613</v>
      </c>
      <c r="M124" s="23">
        <v>154</v>
      </c>
      <c r="N124" s="24">
        <v>186</v>
      </c>
      <c r="O124" s="35">
        <f t="shared" si="5"/>
        <v>0.827956989247312</v>
      </c>
      <c r="P124" s="77"/>
    </row>
    <row r="125" ht="20" customHeight="1" spans="1:16">
      <c r="A125" s="6">
        <v>122</v>
      </c>
      <c r="B125" s="27">
        <v>2017010992</v>
      </c>
      <c r="C125" s="28" t="s">
        <v>740</v>
      </c>
      <c r="D125" s="27">
        <v>2017</v>
      </c>
      <c r="E125" s="27" t="s">
        <v>712</v>
      </c>
      <c r="F125" s="32">
        <v>7.9</v>
      </c>
      <c r="G125" s="32">
        <v>59.9</v>
      </c>
      <c r="H125" s="32">
        <v>4.1</v>
      </c>
      <c r="I125" s="71">
        <f t="shared" si="7"/>
        <v>71.9</v>
      </c>
      <c r="J125" s="34">
        <v>29</v>
      </c>
      <c r="K125" s="23">
        <v>31</v>
      </c>
      <c r="L125" s="83">
        <f t="shared" si="4"/>
        <v>0.935483870967742</v>
      </c>
      <c r="M125" s="23">
        <v>159</v>
      </c>
      <c r="N125" s="24">
        <v>186</v>
      </c>
      <c r="O125" s="35">
        <f t="shared" si="5"/>
        <v>0.854838709677419</v>
      </c>
      <c r="P125" s="77"/>
    </row>
    <row r="126" ht="20" customHeight="1" spans="1:16">
      <c r="A126" s="61">
        <v>123</v>
      </c>
      <c r="B126" s="27">
        <v>2017010991</v>
      </c>
      <c r="C126" s="28" t="s">
        <v>741</v>
      </c>
      <c r="D126" s="27">
        <v>2017</v>
      </c>
      <c r="E126" s="27" t="s">
        <v>712</v>
      </c>
      <c r="F126" s="32">
        <v>7.5</v>
      </c>
      <c r="G126" s="32">
        <v>50.59</v>
      </c>
      <c r="H126" s="32">
        <v>4.4</v>
      </c>
      <c r="I126" s="71">
        <f t="shared" si="7"/>
        <v>62.49</v>
      </c>
      <c r="J126" s="34">
        <v>30</v>
      </c>
      <c r="K126" s="23">
        <v>31</v>
      </c>
      <c r="L126" s="83">
        <f t="shared" si="4"/>
        <v>0.967741935483871</v>
      </c>
      <c r="M126" s="23">
        <v>177</v>
      </c>
      <c r="N126" s="24">
        <v>186</v>
      </c>
      <c r="O126" s="35">
        <f t="shared" si="5"/>
        <v>0.951612903225806</v>
      </c>
      <c r="P126" s="77"/>
    </row>
    <row r="127" ht="20" customHeight="1" spans="1:16">
      <c r="A127" s="6">
        <v>124</v>
      </c>
      <c r="B127" s="28">
        <v>2017011013</v>
      </c>
      <c r="C127" s="28" t="s">
        <v>742</v>
      </c>
      <c r="D127" s="28">
        <v>2017</v>
      </c>
      <c r="E127" s="27" t="s">
        <v>712</v>
      </c>
      <c r="F127" s="82">
        <v>7.5</v>
      </c>
      <c r="G127" s="82">
        <v>40.47</v>
      </c>
      <c r="H127" s="82">
        <v>4.3</v>
      </c>
      <c r="I127" s="71">
        <f t="shared" si="7"/>
        <v>52.27</v>
      </c>
      <c r="J127" s="34">
        <v>31</v>
      </c>
      <c r="K127" s="23">
        <v>31</v>
      </c>
      <c r="L127" s="83">
        <f t="shared" si="4"/>
        <v>1</v>
      </c>
      <c r="M127" s="23">
        <v>185</v>
      </c>
      <c r="N127" s="24">
        <v>186</v>
      </c>
      <c r="O127" s="35">
        <f t="shared" si="5"/>
        <v>0.994623655913978</v>
      </c>
      <c r="P127" s="77"/>
    </row>
    <row r="128" ht="20" customHeight="1" spans="1:16">
      <c r="A128" s="61">
        <v>125</v>
      </c>
      <c r="B128" s="79">
        <v>2017011032</v>
      </c>
      <c r="C128" s="28" t="s">
        <v>743</v>
      </c>
      <c r="D128" s="27">
        <v>2017</v>
      </c>
      <c r="E128" s="27" t="s">
        <v>744</v>
      </c>
      <c r="F128" s="32">
        <v>10</v>
      </c>
      <c r="G128" s="32">
        <v>71.68</v>
      </c>
      <c r="H128" s="32">
        <v>4.7</v>
      </c>
      <c r="I128" s="71">
        <f t="shared" si="7"/>
        <v>86.38</v>
      </c>
      <c r="J128" s="34">
        <v>1</v>
      </c>
      <c r="K128" s="23">
        <v>32</v>
      </c>
      <c r="L128" s="35">
        <f t="shared" si="4"/>
        <v>0.03125</v>
      </c>
      <c r="M128" s="23">
        <v>8</v>
      </c>
      <c r="N128" s="24">
        <v>186</v>
      </c>
      <c r="O128" s="35">
        <f t="shared" si="5"/>
        <v>0.043010752688172</v>
      </c>
      <c r="P128" s="77"/>
    </row>
    <row r="129" ht="20" customHeight="1" spans="1:16">
      <c r="A129" s="6">
        <v>126</v>
      </c>
      <c r="B129" s="79">
        <v>2017011026</v>
      </c>
      <c r="C129" s="28" t="s">
        <v>745</v>
      </c>
      <c r="D129" s="27">
        <v>2017</v>
      </c>
      <c r="E129" s="27" t="s">
        <v>744</v>
      </c>
      <c r="F129" s="32">
        <v>10</v>
      </c>
      <c r="G129" s="32">
        <v>70.46</v>
      </c>
      <c r="H129" s="32">
        <v>5</v>
      </c>
      <c r="I129" s="71">
        <f t="shared" si="7"/>
        <v>85.46</v>
      </c>
      <c r="J129" s="34">
        <v>2</v>
      </c>
      <c r="K129" s="23">
        <v>32</v>
      </c>
      <c r="L129" s="35">
        <f t="shared" si="4"/>
        <v>0.0625</v>
      </c>
      <c r="M129" s="23">
        <v>12</v>
      </c>
      <c r="N129" s="24">
        <v>186</v>
      </c>
      <c r="O129" s="35">
        <f t="shared" si="5"/>
        <v>0.0645161290322581</v>
      </c>
      <c r="P129" s="77"/>
    </row>
    <row r="130" ht="20" customHeight="1" spans="1:16">
      <c r="A130" s="61">
        <v>127</v>
      </c>
      <c r="B130" s="79">
        <v>2017011027</v>
      </c>
      <c r="C130" s="28" t="s">
        <v>746</v>
      </c>
      <c r="D130" s="27">
        <v>2017</v>
      </c>
      <c r="E130" s="27" t="s">
        <v>744</v>
      </c>
      <c r="F130" s="32">
        <v>8.9</v>
      </c>
      <c r="G130" s="32">
        <v>71.44</v>
      </c>
      <c r="H130" s="32">
        <v>4.3</v>
      </c>
      <c r="I130" s="71">
        <f t="shared" si="7"/>
        <v>84.64</v>
      </c>
      <c r="J130" s="34">
        <v>3</v>
      </c>
      <c r="K130" s="23">
        <v>32</v>
      </c>
      <c r="L130" s="35">
        <f t="shared" si="4"/>
        <v>0.09375</v>
      </c>
      <c r="M130" s="23">
        <v>17</v>
      </c>
      <c r="N130" s="24">
        <v>186</v>
      </c>
      <c r="O130" s="73">
        <f t="shared" si="5"/>
        <v>0.0913978494623656</v>
      </c>
      <c r="P130" s="77"/>
    </row>
    <row r="131" ht="20" customHeight="1" spans="1:16">
      <c r="A131" s="6">
        <v>128</v>
      </c>
      <c r="B131" s="79">
        <v>2017011037</v>
      </c>
      <c r="C131" s="28" t="s">
        <v>747</v>
      </c>
      <c r="D131" s="27">
        <v>2017</v>
      </c>
      <c r="E131" s="27" t="s">
        <v>744</v>
      </c>
      <c r="F131" s="32">
        <v>10</v>
      </c>
      <c r="G131" s="32">
        <v>68.5</v>
      </c>
      <c r="H131" s="32">
        <v>5.7</v>
      </c>
      <c r="I131" s="71">
        <f t="shared" si="7"/>
        <v>84.2</v>
      </c>
      <c r="J131" s="34">
        <v>4</v>
      </c>
      <c r="K131" s="23">
        <v>32</v>
      </c>
      <c r="L131" s="35">
        <f t="shared" si="4"/>
        <v>0.125</v>
      </c>
      <c r="M131" s="23">
        <v>21</v>
      </c>
      <c r="N131" s="24">
        <v>186</v>
      </c>
      <c r="O131" s="73">
        <f t="shared" si="5"/>
        <v>0.112903225806452</v>
      </c>
      <c r="P131" s="77"/>
    </row>
    <row r="132" ht="20" customHeight="1" spans="1:16">
      <c r="A132" s="61">
        <v>129</v>
      </c>
      <c r="B132" s="79">
        <v>2017011028</v>
      </c>
      <c r="C132" s="28" t="s">
        <v>748</v>
      </c>
      <c r="D132" s="27">
        <v>2017</v>
      </c>
      <c r="E132" s="27" t="s">
        <v>744</v>
      </c>
      <c r="F132" s="32">
        <v>7.3</v>
      </c>
      <c r="G132" s="32">
        <v>71.43</v>
      </c>
      <c r="H132" s="32">
        <v>4.23</v>
      </c>
      <c r="I132" s="71">
        <f t="shared" si="7"/>
        <v>82.96</v>
      </c>
      <c r="J132" s="34">
        <v>5</v>
      </c>
      <c r="K132" s="23">
        <v>32</v>
      </c>
      <c r="L132" s="35">
        <f t="shared" ref="L132:L189" si="8">IFERROR(J132/K132,"")</f>
        <v>0.15625</v>
      </c>
      <c r="M132" s="23">
        <v>29</v>
      </c>
      <c r="N132" s="24">
        <v>186</v>
      </c>
      <c r="O132" s="73">
        <f t="shared" ref="O132:O189" si="9">IFERROR(M132/N132,"")</f>
        <v>0.155913978494624</v>
      </c>
      <c r="P132" s="77"/>
    </row>
    <row r="133" ht="20" customHeight="1" spans="1:16">
      <c r="A133" s="6">
        <v>130</v>
      </c>
      <c r="B133" s="79">
        <v>2017011038</v>
      </c>
      <c r="C133" s="28" t="s">
        <v>749</v>
      </c>
      <c r="D133" s="27">
        <v>2017</v>
      </c>
      <c r="E133" s="27" t="s">
        <v>744</v>
      </c>
      <c r="F133" s="32">
        <v>10</v>
      </c>
      <c r="G133" s="32">
        <v>68.06</v>
      </c>
      <c r="H133" s="32">
        <v>4.4</v>
      </c>
      <c r="I133" s="71">
        <f t="shared" ref="I133:I164" si="10">SUM(F133:H133)</f>
        <v>82.46</v>
      </c>
      <c r="J133" s="34">
        <v>6</v>
      </c>
      <c r="K133" s="23">
        <v>32</v>
      </c>
      <c r="L133" s="35">
        <f t="shared" si="8"/>
        <v>0.1875</v>
      </c>
      <c r="M133" s="23">
        <v>39</v>
      </c>
      <c r="N133" s="24">
        <v>186</v>
      </c>
      <c r="O133" s="73">
        <f t="shared" si="9"/>
        <v>0.209677419354839</v>
      </c>
      <c r="P133" s="77"/>
    </row>
    <row r="134" ht="20" customHeight="1" spans="1:16">
      <c r="A134" s="61">
        <v>131</v>
      </c>
      <c r="B134" s="79">
        <v>2017011041</v>
      </c>
      <c r="C134" s="28" t="s">
        <v>750</v>
      </c>
      <c r="D134" s="27">
        <v>2017</v>
      </c>
      <c r="E134" s="27" t="s">
        <v>744</v>
      </c>
      <c r="F134" s="32">
        <v>8.9</v>
      </c>
      <c r="G134" s="32">
        <v>67.31</v>
      </c>
      <c r="H134" s="32">
        <v>5.88</v>
      </c>
      <c r="I134" s="71">
        <f t="shared" si="10"/>
        <v>82.09</v>
      </c>
      <c r="J134" s="34">
        <v>7</v>
      </c>
      <c r="K134" s="23">
        <v>32</v>
      </c>
      <c r="L134" s="35">
        <f t="shared" si="8"/>
        <v>0.21875</v>
      </c>
      <c r="M134" s="23">
        <v>45</v>
      </c>
      <c r="N134" s="24">
        <v>186</v>
      </c>
      <c r="O134" s="73">
        <f t="shared" si="9"/>
        <v>0.241935483870968</v>
      </c>
      <c r="P134" s="77"/>
    </row>
    <row r="135" ht="20" customHeight="1" spans="1:16">
      <c r="A135" s="6">
        <v>132</v>
      </c>
      <c r="B135" s="79">
        <v>2017011043</v>
      </c>
      <c r="C135" s="28" t="s">
        <v>751</v>
      </c>
      <c r="D135" s="27">
        <v>2017</v>
      </c>
      <c r="E135" s="27" t="s">
        <v>744</v>
      </c>
      <c r="F135" s="32">
        <v>8.4</v>
      </c>
      <c r="G135" s="32">
        <v>69.2</v>
      </c>
      <c r="H135" s="32">
        <v>4.4</v>
      </c>
      <c r="I135" s="71">
        <f t="shared" si="10"/>
        <v>82</v>
      </c>
      <c r="J135" s="34">
        <v>8</v>
      </c>
      <c r="K135" s="23">
        <v>32</v>
      </c>
      <c r="L135" s="35">
        <f t="shared" si="8"/>
        <v>0.25</v>
      </c>
      <c r="M135" s="23">
        <v>47</v>
      </c>
      <c r="N135" s="24">
        <v>186</v>
      </c>
      <c r="O135" s="73">
        <f t="shared" si="9"/>
        <v>0.252688172043011</v>
      </c>
      <c r="P135" s="77"/>
    </row>
    <row r="136" ht="20" customHeight="1" spans="1:16">
      <c r="A136" s="61">
        <v>133</v>
      </c>
      <c r="B136" s="79">
        <v>2017011029</v>
      </c>
      <c r="C136" s="28" t="s">
        <v>752</v>
      </c>
      <c r="D136" s="27">
        <v>2017</v>
      </c>
      <c r="E136" s="27" t="s">
        <v>744</v>
      </c>
      <c r="F136" s="32">
        <v>8.6</v>
      </c>
      <c r="G136" s="32">
        <v>69.12</v>
      </c>
      <c r="H136" s="32">
        <v>4.2</v>
      </c>
      <c r="I136" s="71">
        <f t="shared" si="10"/>
        <v>81.92</v>
      </c>
      <c r="J136" s="34">
        <v>9</v>
      </c>
      <c r="K136" s="23">
        <v>32</v>
      </c>
      <c r="L136" s="35">
        <f t="shared" si="8"/>
        <v>0.28125</v>
      </c>
      <c r="M136" s="23">
        <v>52</v>
      </c>
      <c r="N136" s="24">
        <v>186</v>
      </c>
      <c r="O136" s="73">
        <f t="shared" si="9"/>
        <v>0.279569892473118</v>
      </c>
      <c r="P136" s="77"/>
    </row>
    <row r="137" ht="20" customHeight="1" spans="1:16">
      <c r="A137" s="6">
        <v>134</v>
      </c>
      <c r="B137" s="79">
        <v>2017011031</v>
      </c>
      <c r="C137" s="28" t="s">
        <v>753</v>
      </c>
      <c r="D137" s="27">
        <v>2017</v>
      </c>
      <c r="E137" s="27" t="s">
        <v>744</v>
      </c>
      <c r="F137" s="32">
        <v>8.65</v>
      </c>
      <c r="G137" s="32">
        <v>68.63</v>
      </c>
      <c r="H137" s="32">
        <v>4.2</v>
      </c>
      <c r="I137" s="71">
        <f t="shared" si="10"/>
        <v>81.48</v>
      </c>
      <c r="J137" s="34">
        <v>10</v>
      </c>
      <c r="K137" s="23">
        <v>32</v>
      </c>
      <c r="L137" s="35">
        <f t="shared" si="8"/>
        <v>0.3125</v>
      </c>
      <c r="M137" s="23">
        <v>59</v>
      </c>
      <c r="N137" s="24">
        <v>186</v>
      </c>
      <c r="O137" s="73">
        <f t="shared" si="9"/>
        <v>0.317204301075269</v>
      </c>
      <c r="P137" s="77"/>
    </row>
    <row r="138" ht="20" customHeight="1" spans="1:16">
      <c r="A138" s="61">
        <v>135</v>
      </c>
      <c r="B138" s="79">
        <v>2017011039</v>
      </c>
      <c r="C138" s="28" t="s">
        <v>754</v>
      </c>
      <c r="D138" s="27">
        <v>2017</v>
      </c>
      <c r="E138" s="27" t="s">
        <v>744</v>
      </c>
      <c r="F138" s="32">
        <v>10</v>
      </c>
      <c r="G138" s="32">
        <v>66.69</v>
      </c>
      <c r="H138" s="32">
        <v>4.7</v>
      </c>
      <c r="I138" s="71">
        <f t="shared" si="10"/>
        <v>81.39</v>
      </c>
      <c r="J138" s="34">
        <v>11</v>
      </c>
      <c r="K138" s="23">
        <v>32</v>
      </c>
      <c r="L138" s="35">
        <f t="shared" si="8"/>
        <v>0.34375</v>
      </c>
      <c r="M138" s="23">
        <v>61</v>
      </c>
      <c r="N138" s="24">
        <v>186</v>
      </c>
      <c r="O138" s="73">
        <f t="shared" si="9"/>
        <v>0.327956989247312</v>
      </c>
      <c r="P138" s="77"/>
    </row>
    <row r="139" ht="20" customHeight="1" spans="1:16">
      <c r="A139" s="6">
        <v>136</v>
      </c>
      <c r="B139" s="79">
        <v>2016011010</v>
      </c>
      <c r="C139" s="28" t="s">
        <v>755</v>
      </c>
      <c r="D139" s="27">
        <v>2017</v>
      </c>
      <c r="E139" s="27" t="s">
        <v>744</v>
      </c>
      <c r="F139" s="32">
        <v>7.2</v>
      </c>
      <c r="G139" s="32">
        <v>70.38</v>
      </c>
      <c r="H139" s="32">
        <v>3.8</v>
      </c>
      <c r="I139" s="71">
        <f t="shared" si="10"/>
        <v>81.38</v>
      </c>
      <c r="J139" s="34">
        <v>12</v>
      </c>
      <c r="K139" s="23">
        <v>32</v>
      </c>
      <c r="L139" s="35">
        <f t="shared" si="8"/>
        <v>0.375</v>
      </c>
      <c r="M139" s="23">
        <v>62</v>
      </c>
      <c r="N139" s="24">
        <v>186</v>
      </c>
      <c r="O139" s="73">
        <f t="shared" si="9"/>
        <v>0.333333333333333</v>
      </c>
      <c r="P139" s="77"/>
    </row>
    <row r="140" ht="20" customHeight="1" spans="1:16">
      <c r="A140" s="61">
        <v>137</v>
      </c>
      <c r="B140" s="79">
        <v>2017011034</v>
      </c>
      <c r="C140" s="28" t="s">
        <v>756</v>
      </c>
      <c r="D140" s="27">
        <v>2017</v>
      </c>
      <c r="E140" s="27" t="s">
        <v>744</v>
      </c>
      <c r="F140" s="32">
        <v>8.1</v>
      </c>
      <c r="G140" s="32">
        <v>68.08</v>
      </c>
      <c r="H140" s="32">
        <v>4.38</v>
      </c>
      <c r="I140" s="71">
        <f t="shared" si="10"/>
        <v>80.56</v>
      </c>
      <c r="J140" s="34">
        <v>13</v>
      </c>
      <c r="K140" s="23">
        <v>32</v>
      </c>
      <c r="L140" s="35">
        <f t="shared" si="8"/>
        <v>0.40625</v>
      </c>
      <c r="M140" s="23">
        <v>77</v>
      </c>
      <c r="N140" s="24">
        <v>186</v>
      </c>
      <c r="O140" s="73">
        <f t="shared" si="9"/>
        <v>0.413978494623656</v>
      </c>
      <c r="P140" s="77"/>
    </row>
    <row r="141" ht="20" customHeight="1" spans="1:16">
      <c r="A141" s="6">
        <v>138</v>
      </c>
      <c r="B141" s="79">
        <v>2017011044</v>
      </c>
      <c r="C141" s="28" t="s">
        <v>757</v>
      </c>
      <c r="D141" s="27">
        <v>2017</v>
      </c>
      <c r="E141" s="27" t="s">
        <v>744</v>
      </c>
      <c r="F141" s="32">
        <v>7.7</v>
      </c>
      <c r="G141" s="32">
        <v>65.78</v>
      </c>
      <c r="H141" s="32">
        <v>5.9</v>
      </c>
      <c r="I141" s="71">
        <f t="shared" si="10"/>
        <v>79.38</v>
      </c>
      <c r="J141" s="34">
        <v>14</v>
      </c>
      <c r="K141" s="23">
        <v>32</v>
      </c>
      <c r="L141" s="35">
        <f t="shared" si="8"/>
        <v>0.4375</v>
      </c>
      <c r="M141" s="23">
        <v>88</v>
      </c>
      <c r="N141" s="24">
        <v>186</v>
      </c>
      <c r="O141" s="73">
        <f t="shared" si="9"/>
        <v>0.473118279569892</v>
      </c>
      <c r="P141" s="77"/>
    </row>
    <row r="142" ht="20" customHeight="1" spans="1:16">
      <c r="A142" s="61">
        <v>139</v>
      </c>
      <c r="B142" s="79">
        <v>2017011036</v>
      </c>
      <c r="C142" s="28" t="s">
        <v>758</v>
      </c>
      <c r="D142" s="27">
        <v>2017</v>
      </c>
      <c r="E142" s="27" t="s">
        <v>744</v>
      </c>
      <c r="F142" s="32">
        <v>7.5</v>
      </c>
      <c r="G142" s="32">
        <v>66.98</v>
      </c>
      <c r="H142" s="32">
        <v>4.85</v>
      </c>
      <c r="I142" s="71">
        <f t="shared" si="10"/>
        <v>79.33</v>
      </c>
      <c r="J142" s="34">
        <v>15</v>
      </c>
      <c r="K142" s="23">
        <v>32</v>
      </c>
      <c r="L142" s="35">
        <f t="shared" si="8"/>
        <v>0.46875</v>
      </c>
      <c r="M142" s="23">
        <v>90</v>
      </c>
      <c r="N142" s="24">
        <v>186</v>
      </c>
      <c r="O142" s="73">
        <f t="shared" si="9"/>
        <v>0.483870967741935</v>
      </c>
      <c r="P142" s="77"/>
    </row>
    <row r="143" ht="20" customHeight="1" spans="1:16">
      <c r="A143" s="6">
        <v>140</v>
      </c>
      <c r="B143" s="79">
        <v>2017014050</v>
      </c>
      <c r="C143" s="28" t="s">
        <v>759</v>
      </c>
      <c r="D143" s="27">
        <v>2017</v>
      </c>
      <c r="E143" s="27" t="s">
        <v>744</v>
      </c>
      <c r="F143" s="32">
        <v>7.7</v>
      </c>
      <c r="G143" s="32">
        <v>66.37</v>
      </c>
      <c r="H143" s="32">
        <v>4.87</v>
      </c>
      <c r="I143" s="71">
        <f t="shared" si="10"/>
        <v>78.94</v>
      </c>
      <c r="J143" s="34">
        <v>16</v>
      </c>
      <c r="K143" s="23">
        <v>32</v>
      </c>
      <c r="L143" s="35">
        <f t="shared" si="8"/>
        <v>0.5</v>
      </c>
      <c r="M143" s="23">
        <v>95</v>
      </c>
      <c r="N143" s="24">
        <v>186</v>
      </c>
      <c r="O143" s="73">
        <f t="shared" si="9"/>
        <v>0.510752688172043</v>
      </c>
      <c r="P143" s="77"/>
    </row>
    <row r="144" ht="20" customHeight="1" spans="1:16">
      <c r="A144" s="61">
        <v>141</v>
      </c>
      <c r="B144" s="79">
        <v>2017011025</v>
      </c>
      <c r="C144" s="28" t="s">
        <v>760</v>
      </c>
      <c r="D144" s="27">
        <v>2017</v>
      </c>
      <c r="E144" s="27" t="s">
        <v>744</v>
      </c>
      <c r="F144" s="32">
        <v>8.8</v>
      </c>
      <c r="G144" s="32">
        <v>62.99</v>
      </c>
      <c r="H144" s="32">
        <v>7</v>
      </c>
      <c r="I144" s="71">
        <f t="shared" si="10"/>
        <v>78.79</v>
      </c>
      <c r="J144" s="34">
        <v>17</v>
      </c>
      <c r="K144" s="23">
        <v>32</v>
      </c>
      <c r="L144" s="35">
        <f t="shared" si="8"/>
        <v>0.53125</v>
      </c>
      <c r="M144" s="23">
        <v>99</v>
      </c>
      <c r="N144" s="24">
        <v>186</v>
      </c>
      <c r="O144" s="73">
        <f t="shared" si="9"/>
        <v>0.532258064516129</v>
      </c>
      <c r="P144" s="77"/>
    </row>
    <row r="145" ht="20" customHeight="1" spans="1:16">
      <c r="A145" s="6">
        <v>142</v>
      </c>
      <c r="B145" s="79">
        <v>2017011042</v>
      </c>
      <c r="C145" s="28" t="s">
        <v>761</v>
      </c>
      <c r="D145" s="27">
        <v>2017</v>
      </c>
      <c r="E145" s="27" t="s">
        <v>744</v>
      </c>
      <c r="F145" s="32">
        <v>9.45</v>
      </c>
      <c r="G145" s="32">
        <v>62.62</v>
      </c>
      <c r="H145" s="32">
        <v>5.21</v>
      </c>
      <c r="I145" s="71">
        <f t="shared" si="10"/>
        <v>77.28</v>
      </c>
      <c r="J145" s="34">
        <v>18</v>
      </c>
      <c r="K145" s="23">
        <v>32</v>
      </c>
      <c r="L145" s="35">
        <f t="shared" si="8"/>
        <v>0.5625</v>
      </c>
      <c r="M145" s="23">
        <v>111</v>
      </c>
      <c r="N145" s="24">
        <v>186</v>
      </c>
      <c r="O145" s="73">
        <f t="shared" si="9"/>
        <v>0.596774193548387</v>
      </c>
      <c r="P145" s="77"/>
    </row>
    <row r="146" ht="20" customHeight="1" spans="1:16">
      <c r="A146" s="61">
        <v>143</v>
      </c>
      <c r="B146" s="79">
        <v>2017011024</v>
      </c>
      <c r="C146" s="28" t="s">
        <v>762</v>
      </c>
      <c r="D146" s="27">
        <v>2017</v>
      </c>
      <c r="E146" s="27" t="s">
        <v>744</v>
      </c>
      <c r="F146" s="32">
        <v>7.8</v>
      </c>
      <c r="G146" s="32">
        <v>64.08</v>
      </c>
      <c r="H146" s="32">
        <v>4.4</v>
      </c>
      <c r="I146" s="71">
        <f t="shared" si="10"/>
        <v>76.28</v>
      </c>
      <c r="J146" s="34">
        <v>19</v>
      </c>
      <c r="K146" s="23">
        <v>32</v>
      </c>
      <c r="L146" s="35">
        <f t="shared" si="8"/>
        <v>0.59375</v>
      </c>
      <c r="M146" s="23">
        <v>126</v>
      </c>
      <c r="N146" s="24">
        <v>186</v>
      </c>
      <c r="O146" s="73">
        <f t="shared" si="9"/>
        <v>0.67741935483871</v>
      </c>
      <c r="P146" s="77"/>
    </row>
    <row r="147" ht="20" customHeight="1" spans="1:16">
      <c r="A147" s="6">
        <v>144</v>
      </c>
      <c r="B147" s="79">
        <v>2017010760</v>
      </c>
      <c r="C147" s="28" t="s">
        <v>763</v>
      </c>
      <c r="D147" s="27">
        <v>2017</v>
      </c>
      <c r="E147" s="27" t="s">
        <v>744</v>
      </c>
      <c r="F147" s="32">
        <v>7.75</v>
      </c>
      <c r="G147" s="32">
        <v>64.11</v>
      </c>
      <c r="H147" s="32">
        <v>4.23</v>
      </c>
      <c r="I147" s="71">
        <f t="shared" si="10"/>
        <v>76.09</v>
      </c>
      <c r="J147" s="34">
        <v>20</v>
      </c>
      <c r="K147" s="23">
        <v>32</v>
      </c>
      <c r="L147" s="35">
        <f t="shared" si="8"/>
        <v>0.625</v>
      </c>
      <c r="M147" s="23">
        <v>127</v>
      </c>
      <c r="N147" s="24">
        <v>186</v>
      </c>
      <c r="O147" s="73">
        <f t="shared" si="9"/>
        <v>0.682795698924731</v>
      </c>
      <c r="P147" s="77"/>
    </row>
    <row r="148" ht="20" customHeight="1" spans="1:16">
      <c r="A148" s="61">
        <v>145</v>
      </c>
      <c r="B148" s="79">
        <v>2017011016</v>
      </c>
      <c r="C148" s="28" t="s">
        <v>764</v>
      </c>
      <c r="D148" s="27">
        <v>2017</v>
      </c>
      <c r="E148" s="27" t="s">
        <v>744</v>
      </c>
      <c r="F148" s="32">
        <v>9.05</v>
      </c>
      <c r="G148" s="32">
        <v>62.51</v>
      </c>
      <c r="H148" s="32">
        <v>4.1</v>
      </c>
      <c r="I148" s="71">
        <f t="shared" si="10"/>
        <v>75.66</v>
      </c>
      <c r="J148" s="34">
        <v>21</v>
      </c>
      <c r="K148" s="23">
        <v>32</v>
      </c>
      <c r="L148" s="35">
        <f t="shared" si="8"/>
        <v>0.65625</v>
      </c>
      <c r="M148" s="23">
        <v>132</v>
      </c>
      <c r="N148" s="24">
        <v>186</v>
      </c>
      <c r="O148" s="73">
        <f t="shared" si="9"/>
        <v>0.709677419354839</v>
      </c>
      <c r="P148" s="77"/>
    </row>
    <row r="149" ht="20" customHeight="1" spans="1:16">
      <c r="A149" s="6">
        <v>146</v>
      </c>
      <c r="B149" s="79">
        <v>2017011021</v>
      </c>
      <c r="C149" s="28" t="s">
        <v>765</v>
      </c>
      <c r="D149" s="27">
        <v>2017</v>
      </c>
      <c r="E149" s="27" t="s">
        <v>744</v>
      </c>
      <c r="F149" s="32">
        <v>9.5</v>
      </c>
      <c r="G149" s="32">
        <v>61.05</v>
      </c>
      <c r="H149" s="32">
        <v>4.9</v>
      </c>
      <c r="I149" s="71">
        <f t="shared" si="10"/>
        <v>75.45</v>
      </c>
      <c r="J149" s="34">
        <v>22</v>
      </c>
      <c r="K149" s="23">
        <v>32</v>
      </c>
      <c r="L149" s="35">
        <f t="shared" si="8"/>
        <v>0.6875</v>
      </c>
      <c r="M149" s="23">
        <v>133</v>
      </c>
      <c r="N149" s="24">
        <v>186</v>
      </c>
      <c r="O149" s="73">
        <f t="shared" si="9"/>
        <v>0.71505376344086</v>
      </c>
      <c r="P149" s="77"/>
    </row>
    <row r="150" ht="20" customHeight="1" spans="1:16">
      <c r="A150" s="61">
        <v>147</v>
      </c>
      <c r="B150" s="79">
        <v>2017011023</v>
      </c>
      <c r="C150" s="28" t="s">
        <v>766</v>
      </c>
      <c r="D150" s="27">
        <v>2017</v>
      </c>
      <c r="E150" s="27" t="s">
        <v>744</v>
      </c>
      <c r="F150" s="32">
        <v>10</v>
      </c>
      <c r="G150" s="32">
        <v>59.52</v>
      </c>
      <c r="H150" s="32">
        <v>5.35</v>
      </c>
      <c r="I150" s="71">
        <f t="shared" si="10"/>
        <v>74.87</v>
      </c>
      <c r="J150" s="34">
        <v>23</v>
      </c>
      <c r="K150" s="23">
        <v>32</v>
      </c>
      <c r="L150" s="35">
        <f t="shared" si="8"/>
        <v>0.71875</v>
      </c>
      <c r="M150" s="23">
        <v>139</v>
      </c>
      <c r="N150" s="24">
        <v>186</v>
      </c>
      <c r="O150" s="73">
        <f t="shared" si="9"/>
        <v>0.747311827956989</v>
      </c>
      <c r="P150" s="77"/>
    </row>
    <row r="151" ht="20" customHeight="1" spans="1:16">
      <c r="A151" s="6">
        <v>148</v>
      </c>
      <c r="B151" s="79">
        <v>2017011015</v>
      </c>
      <c r="C151" s="28" t="s">
        <v>767</v>
      </c>
      <c r="D151" s="27">
        <v>2017</v>
      </c>
      <c r="E151" s="27" t="s">
        <v>744</v>
      </c>
      <c r="F151" s="32">
        <v>8.9</v>
      </c>
      <c r="G151" s="32">
        <v>61.56</v>
      </c>
      <c r="H151" s="32">
        <v>3.9</v>
      </c>
      <c r="I151" s="71">
        <f t="shared" si="10"/>
        <v>74.36</v>
      </c>
      <c r="J151" s="34">
        <v>24</v>
      </c>
      <c r="K151" s="23">
        <v>32</v>
      </c>
      <c r="L151" s="35">
        <f t="shared" si="8"/>
        <v>0.75</v>
      </c>
      <c r="M151" s="23">
        <v>143</v>
      </c>
      <c r="N151" s="24">
        <v>186</v>
      </c>
      <c r="O151" s="73">
        <f t="shared" si="9"/>
        <v>0.768817204301075</v>
      </c>
      <c r="P151" s="77"/>
    </row>
    <row r="152" ht="20" customHeight="1" spans="1:16">
      <c r="A152" s="61">
        <v>149</v>
      </c>
      <c r="B152" s="79">
        <v>2017011022</v>
      </c>
      <c r="C152" s="28" t="s">
        <v>768</v>
      </c>
      <c r="D152" s="27">
        <v>2017</v>
      </c>
      <c r="E152" s="27" t="s">
        <v>744</v>
      </c>
      <c r="F152" s="32">
        <v>8.1</v>
      </c>
      <c r="G152" s="32">
        <v>60.62</v>
      </c>
      <c r="H152" s="32">
        <v>4.18</v>
      </c>
      <c r="I152" s="71">
        <f t="shared" si="10"/>
        <v>72.9</v>
      </c>
      <c r="J152" s="34">
        <v>25</v>
      </c>
      <c r="K152" s="23">
        <v>32</v>
      </c>
      <c r="L152" s="35">
        <f t="shared" si="8"/>
        <v>0.78125</v>
      </c>
      <c r="M152" s="23">
        <v>151</v>
      </c>
      <c r="N152" s="24">
        <v>186</v>
      </c>
      <c r="O152" s="73">
        <f t="shared" si="9"/>
        <v>0.811827956989247</v>
      </c>
      <c r="P152" s="77"/>
    </row>
    <row r="153" ht="20" customHeight="1" spans="1:16">
      <c r="A153" s="6">
        <v>150</v>
      </c>
      <c r="B153" s="79">
        <v>2017011040</v>
      </c>
      <c r="C153" s="28" t="s">
        <v>769</v>
      </c>
      <c r="D153" s="27">
        <v>2017</v>
      </c>
      <c r="E153" s="27" t="s">
        <v>744</v>
      </c>
      <c r="F153" s="32">
        <v>7.6</v>
      </c>
      <c r="G153" s="32">
        <v>60.81</v>
      </c>
      <c r="H153" s="32">
        <v>4.3</v>
      </c>
      <c r="I153" s="71">
        <f t="shared" si="10"/>
        <v>72.71</v>
      </c>
      <c r="J153" s="34">
        <v>26</v>
      </c>
      <c r="K153" s="23">
        <v>32</v>
      </c>
      <c r="L153" s="35">
        <f t="shared" si="8"/>
        <v>0.8125</v>
      </c>
      <c r="M153" s="23">
        <v>156</v>
      </c>
      <c r="N153" s="24">
        <v>186</v>
      </c>
      <c r="O153" s="73">
        <f t="shared" si="9"/>
        <v>0.838709677419355</v>
      </c>
      <c r="P153" s="77"/>
    </row>
    <row r="154" ht="20" customHeight="1" spans="1:16">
      <c r="A154" s="61">
        <v>151</v>
      </c>
      <c r="B154" s="79">
        <v>2017011020</v>
      </c>
      <c r="C154" s="28" t="s">
        <v>770</v>
      </c>
      <c r="D154" s="27">
        <v>2017</v>
      </c>
      <c r="E154" s="27" t="s">
        <v>744</v>
      </c>
      <c r="F154" s="32">
        <v>8.6</v>
      </c>
      <c r="G154" s="32">
        <v>56.83</v>
      </c>
      <c r="H154" s="32">
        <v>5.2</v>
      </c>
      <c r="I154" s="71">
        <f t="shared" si="10"/>
        <v>70.63</v>
      </c>
      <c r="J154" s="34">
        <v>27</v>
      </c>
      <c r="K154" s="23">
        <v>32</v>
      </c>
      <c r="L154" s="35">
        <f t="shared" si="8"/>
        <v>0.84375</v>
      </c>
      <c r="M154" s="23">
        <v>165</v>
      </c>
      <c r="N154" s="24">
        <v>186</v>
      </c>
      <c r="O154" s="73">
        <f t="shared" si="9"/>
        <v>0.887096774193548</v>
      </c>
      <c r="P154" s="77"/>
    </row>
    <row r="155" ht="20" customHeight="1" spans="1:16">
      <c r="A155" s="6">
        <v>152</v>
      </c>
      <c r="B155" s="79">
        <v>2017011035</v>
      </c>
      <c r="C155" s="28" t="s">
        <v>771</v>
      </c>
      <c r="D155" s="27">
        <v>2017</v>
      </c>
      <c r="E155" s="27" t="s">
        <v>744</v>
      </c>
      <c r="F155" s="32">
        <v>7.5</v>
      </c>
      <c r="G155" s="32">
        <v>58.45</v>
      </c>
      <c r="H155" s="32">
        <v>4.08</v>
      </c>
      <c r="I155" s="71">
        <f t="shared" si="10"/>
        <v>70.03</v>
      </c>
      <c r="J155" s="34">
        <v>28</v>
      </c>
      <c r="K155" s="23">
        <v>32</v>
      </c>
      <c r="L155" s="35">
        <f t="shared" si="8"/>
        <v>0.875</v>
      </c>
      <c r="M155" s="23">
        <v>166</v>
      </c>
      <c r="N155" s="24">
        <v>186</v>
      </c>
      <c r="O155" s="73">
        <f t="shared" si="9"/>
        <v>0.89247311827957</v>
      </c>
      <c r="P155" s="77"/>
    </row>
    <row r="156" ht="20" customHeight="1" spans="1:16">
      <c r="A156" s="61">
        <v>153</v>
      </c>
      <c r="B156" s="79">
        <v>2017011018</v>
      </c>
      <c r="C156" s="28" t="s">
        <v>772</v>
      </c>
      <c r="D156" s="27">
        <v>2017</v>
      </c>
      <c r="E156" s="27" t="s">
        <v>744</v>
      </c>
      <c r="F156" s="32">
        <v>8.2</v>
      </c>
      <c r="G156" s="32">
        <v>56.29</v>
      </c>
      <c r="H156" s="32">
        <v>4.1</v>
      </c>
      <c r="I156" s="71">
        <f t="shared" si="10"/>
        <v>68.59</v>
      </c>
      <c r="J156" s="34">
        <v>29</v>
      </c>
      <c r="K156" s="23">
        <v>32</v>
      </c>
      <c r="L156" s="35">
        <f t="shared" si="8"/>
        <v>0.90625</v>
      </c>
      <c r="M156" s="23">
        <v>172</v>
      </c>
      <c r="N156" s="24">
        <v>186</v>
      </c>
      <c r="O156" s="73">
        <f t="shared" si="9"/>
        <v>0.924731182795699</v>
      </c>
      <c r="P156" s="77"/>
    </row>
    <row r="157" ht="20" customHeight="1" spans="1:16">
      <c r="A157" s="6">
        <v>154</v>
      </c>
      <c r="B157" s="79">
        <v>2016011020</v>
      </c>
      <c r="C157" s="28" t="s">
        <v>773</v>
      </c>
      <c r="D157" s="27">
        <v>2017</v>
      </c>
      <c r="E157" s="27" t="s">
        <v>744</v>
      </c>
      <c r="F157" s="32">
        <v>7.2</v>
      </c>
      <c r="G157" s="32">
        <v>56.22</v>
      </c>
      <c r="H157" s="32">
        <v>3.81</v>
      </c>
      <c r="I157" s="71">
        <f t="shared" si="10"/>
        <v>67.23</v>
      </c>
      <c r="J157" s="34">
        <v>30</v>
      </c>
      <c r="K157" s="23">
        <v>32</v>
      </c>
      <c r="L157" s="35">
        <f t="shared" si="8"/>
        <v>0.9375</v>
      </c>
      <c r="M157" s="23">
        <v>173</v>
      </c>
      <c r="N157" s="24">
        <v>186</v>
      </c>
      <c r="O157" s="73">
        <f t="shared" si="9"/>
        <v>0.93010752688172</v>
      </c>
      <c r="P157" s="77"/>
    </row>
    <row r="158" ht="20" customHeight="1" spans="1:16">
      <c r="A158" s="61">
        <v>155</v>
      </c>
      <c r="B158" s="79">
        <v>2017011017</v>
      </c>
      <c r="C158" s="28" t="s">
        <v>774</v>
      </c>
      <c r="D158" s="27">
        <v>2017</v>
      </c>
      <c r="E158" s="27" t="s">
        <v>744</v>
      </c>
      <c r="F158" s="32">
        <v>8.7</v>
      </c>
      <c r="G158" s="32">
        <v>47.9</v>
      </c>
      <c r="H158" s="32">
        <v>4.7</v>
      </c>
      <c r="I158" s="71">
        <f t="shared" si="10"/>
        <v>61.3</v>
      </c>
      <c r="J158" s="34">
        <v>31</v>
      </c>
      <c r="K158" s="23">
        <v>32</v>
      </c>
      <c r="L158" s="35">
        <f t="shared" si="8"/>
        <v>0.96875</v>
      </c>
      <c r="M158" s="23">
        <v>178</v>
      </c>
      <c r="N158" s="24">
        <v>186</v>
      </c>
      <c r="O158" s="73">
        <f t="shared" si="9"/>
        <v>0.956989247311828</v>
      </c>
      <c r="P158" s="77"/>
    </row>
    <row r="159" ht="20" customHeight="1" spans="1:16">
      <c r="A159" s="6">
        <v>156</v>
      </c>
      <c r="B159" s="79">
        <v>2017010340</v>
      </c>
      <c r="C159" s="28" t="s">
        <v>775</v>
      </c>
      <c r="D159" s="27">
        <v>2017</v>
      </c>
      <c r="E159" s="27" t="s">
        <v>744</v>
      </c>
      <c r="F159" s="32">
        <v>7</v>
      </c>
      <c r="G159" s="32">
        <v>45.15</v>
      </c>
      <c r="H159" s="32">
        <v>4.1</v>
      </c>
      <c r="I159" s="71">
        <f t="shared" si="10"/>
        <v>56.25</v>
      </c>
      <c r="J159" s="34">
        <v>32</v>
      </c>
      <c r="K159" s="23">
        <v>32</v>
      </c>
      <c r="L159" s="35">
        <f t="shared" si="8"/>
        <v>1</v>
      </c>
      <c r="M159" s="23">
        <v>183</v>
      </c>
      <c r="N159" s="24">
        <v>186</v>
      </c>
      <c r="O159" s="73">
        <f t="shared" si="9"/>
        <v>0.983870967741935</v>
      </c>
      <c r="P159" s="77"/>
    </row>
    <row r="160" ht="20" customHeight="1" spans="1:16">
      <c r="A160" s="61">
        <v>157</v>
      </c>
      <c r="B160" s="29">
        <v>2017011058</v>
      </c>
      <c r="C160" s="29" t="s">
        <v>776</v>
      </c>
      <c r="D160" s="27">
        <v>2017</v>
      </c>
      <c r="E160" s="86" t="s">
        <v>777</v>
      </c>
      <c r="F160" s="67">
        <v>10</v>
      </c>
      <c r="G160" s="67">
        <v>74.83</v>
      </c>
      <c r="H160" s="67">
        <v>4.48</v>
      </c>
      <c r="I160" s="71">
        <f t="shared" si="10"/>
        <v>89.31</v>
      </c>
      <c r="J160" s="34">
        <v>1</v>
      </c>
      <c r="K160" s="23">
        <v>30</v>
      </c>
      <c r="L160" s="73">
        <f t="shared" si="8"/>
        <v>0.0333333333333333</v>
      </c>
      <c r="M160" s="23">
        <v>1</v>
      </c>
      <c r="N160" s="24">
        <v>186</v>
      </c>
      <c r="O160" s="25">
        <f t="shared" si="9"/>
        <v>0.00537634408602151</v>
      </c>
      <c r="P160" s="77"/>
    </row>
    <row r="161" ht="20" customHeight="1" spans="1:16">
      <c r="A161" s="6">
        <v>158</v>
      </c>
      <c r="B161" s="29">
        <v>2017011046</v>
      </c>
      <c r="C161" s="29" t="s">
        <v>778</v>
      </c>
      <c r="D161" s="27">
        <v>2017</v>
      </c>
      <c r="E161" s="86" t="s">
        <v>777</v>
      </c>
      <c r="F161" s="67">
        <v>10</v>
      </c>
      <c r="G161" s="67">
        <v>72</v>
      </c>
      <c r="H161" s="67">
        <v>5.07</v>
      </c>
      <c r="I161" s="71">
        <f t="shared" si="10"/>
        <v>87.07</v>
      </c>
      <c r="J161" s="34">
        <v>2</v>
      </c>
      <c r="K161" s="23">
        <v>30</v>
      </c>
      <c r="L161" s="73">
        <f t="shared" si="8"/>
        <v>0.0666666666666667</v>
      </c>
      <c r="M161" s="23">
        <v>6</v>
      </c>
      <c r="N161" s="24">
        <v>186</v>
      </c>
      <c r="O161" s="25">
        <f t="shared" si="9"/>
        <v>0.032258064516129</v>
      </c>
      <c r="P161" s="77"/>
    </row>
    <row r="162" ht="20" customHeight="1" spans="1:16">
      <c r="A162" s="61">
        <v>159</v>
      </c>
      <c r="B162" s="29">
        <v>2017011048</v>
      </c>
      <c r="C162" s="29" t="s">
        <v>779</v>
      </c>
      <c r="D162" s="27">
        <v>2017</v>
      </c>
      <c r="E162" s="86" t="s">
        <v>777</v>
      </c>
      <c r="F162" s="67">
        <v>10</v>
      </c>
      <c r="G162" s="67">
        <v>70.6</v>
      </c>
      <c r="H162" s="67">
        <v>4.86</v>
      </c>
      <c r="I162" s="71">
        <f t="shared" si="10"/>
        <v>85.46</v>
      </c>
      <c r="J162" s="34">
        <v>3</v>
      </c>
      <c r="K162" s="23">
        <v>30</v>
      </c>
      <c r="L162" s="73">
        <f t="shared" si="8"/>
        <v>0.1</v>
      </c>
      <c r="M162" s="23">
        <v>13</v>
      </c>
      <c r="N162" s="24">
        <v>186</v>
      </c>
      <c r="O162" s="25">
        <f t="shared" si="9"/>
        <v>0.0698924731182796</v>
      </c>
      <c r="P162" s="77"/>
    </row>
    <row r="163" ht="20" customHeight="1" spans="1:16">
      <c r="A163" s="6">
        <v>160</v>
      </c>
      <c r="B163" s="29">
        <v>2017011065</v>
      </c>
      <c r="C163" s="29" t="s">
        <v>780</v>
      </c>
      <c r="D163" s="27">
        <v>2017</v>
      </c>
      <c r="E163" s="86" t="s">
        <v>777</v>
      </c>
      <c r="F163" s="87">
        <v>9.25</v>
      </c>
      <c r="G163" s="87">
        <v>70.52</v>
      </c>
      <c r="H163" s="87">
        <v>4.81</v>
      </c>
      <c r="I163" s="71">
        <f t="shared" si="10"/>
        <v>84.58</v>
      </c>
      <c r="J163" s="34">
        <v>4</v>
      </c>
      <c r="K163" s="23">
        <v>30</v>
      </c>
      <c r="L163" s="73">
        <f t="shared" si="8"/>
        <v>0.133333333333333</v>
      </c>
      <c r="M163" s="23">
        <v>18</v>
      </c>
      <c r="N163" s="24">
        <v>186</v>
      </c>
      <c r="O163" s="25">
        <f t="shared" si="9"/>
        <v>0.0967741935483871</v>
      </c>
      <c r="P163" s="77"/>
    </row>
    <row r="164" ht="20" customHeight="1" spans="1:16">
      <c r="A164" s="61">
        <v>161</v>
      </c>
      <c r="B164" s="29">
        <v>2017011067</v>
      </c>
      <c r="C164" s="29" t="s">
        <v>781</v>
      </c>
      <c r="D164" s="27">
        <v>2017</v>
      </c>
      <c r="E164" s="86" t="s">
        <v>777</v>
      </c>
      <c r="F164" s="87">
        <v>10</v>
      </c>
      <c r="G164" s="87">
        <v>69.57</v>
      </c>
      <c r="H164" s="87">
        <v>4.07</v>
      </c>
      <c r="I164" s="71">
        <f t="shared" si="10"/>
        <v>83.64</v>
      </c>
      <c r="J164" s="34">
        <v>5</v>
      </c>
      <c r="K164" s="23">
        <v>30</v>
      </c>
      <c r="L164" s="73">
        <f t="shared" si="8"/>
        <v>0.166666666666667</v>
      </c>
      <c r="M164" s="23">
        <v>25</v>
      </c>
      <c r="N164" s="24">
        <v>186</v>
      </c>
      <c r="O164" s="25">
        <f t="shared" si="9"/>
        <v>0.134408602150538</v>
      </c>
      <c r="P164" s="77"/>
    </row>
    <row r="165" ht="20" customHeight="1" spans="1:16">
      <c r="A165" s="6">
        <v>162</v>
      </c>
      <c r="B165" s="29">
        <v>2017011060</v>
      </c>
      <c r="C165" s="29" t="s">
        <v>782</v>
      </c>
      <c r="D165" s="27">
        <v>2017</v>
      </c>
      <c r="E165" s="86" t="s">
        <v>777</v>
      </c>
      <c r="F165" s="67">
        <v>10</v>
      </c>
      <c r="G165" s="67">
        <v>68.24</v>
      </c>
      <c r="H165" s="67">
        <v>5.25</v>
      </c>
      <c r="I165" s="71">
        <f t="shared" ref="I165:I189" si="11">SUM(F165:H165)</f>
        <v>83.49</v>
      </c>
      <c r="J165" s="34">
        <v>6</v>
      </c>
      <c r="K165" s="23">
        <v>30</v>
      </c>
      <c r="L165" s="73">
        <f t="shared" si="8"/>
        <v>0.2</v>
      </c>
      <c r="M165" s="23">
        <v>26</v>
      </c>
      <c r="N165" s="24">
        <v>186</v>
      </c>
      <c r="O165" s="25">
        <f t="shared" si="9"/>
        <v>0.139784946236559</v>
      </c>
      <c r="P165" s="77"/>
    </row>
    <row r="166" ht="20" customHeight="1" spans="1:16">
      <c r="A166" s="61">
        <v>163</v>
      </c>
      <c r="B166" s="29">
        <v>2017011071</v>
      </c>
      <c r="C166" s="29" t="s">
        <v>783</v>
      </c>
      <c r="D166" s="27">
        <v>2017</v>
      </c>
      <c r="E166" s="86" t="s">
        <v>777</v>
      </c>
      <c r="F166" s="87">
        <v>9.3</v>
      </c>
      <c r="G166" s="87">
        <v>68.92</v>
      </c>
      <c r="H166" s="87">
        <v>5.13</v>
      </c>
      <c r="I166" s="71">
        <f t="shared" si="11"/>
        <v>83.35</v>
      </c>
      <c r="J166" s="34">
        <v>7</v>
      </c>
      <c r="K166" s="23">
        <v>30</v>
      </c>
      <c r="L166" s="73">
        <f t="shared" si="8"/>
        <v>0.233333333333333</v>
      </c>
      <c r="M166" s="23">
        <v>28</v>
      </c>
      <c r="N166" s="24">
        <v>186</v>
      </c>
      <c r="O166" s="25">
        <f t="shared" si="9"/>
        <v>0.150537634408602</v>
      </c>
      <c r="P166" s="77"/>
    </row>
    <row r="167" ht="20" customHeight="1" spans="1:16">
      <c r="A167" s="6">
        <v>164</v>
      </c>
      <c r="B167" s="29">
        <v>2017011056</v>
      </c>
      <c r="C167" s="29" t="s">
        <v>784</v>
      </c>
      <c r="D167" s="27">
        <v>2017</v>
      </c>
      <c r="E167" s="86" t="s">
        <v>777</v>
      </c>
      <c r="F167" s="67">
        <v>10</v>
      </c>
      <c r="G167" s="67">
        <v>68.03</v>
      </c>
      <c r="H167" s="67">
        <v>4.61</v>
      </c>
      <c r="I167" s="71">
        <f t="shared" si="11"/>
        <v>82.64</v>
      </c>
      <c r="J167" s="34">
        <v>8</v>
      </c>
      <c r="K167" s="23">
        <v>30</v>
      </c>
      <c r="L167" s="73">
        <f t="shared" si="8"/>
        <v>0.266666666666667</v>
      </c>
      <c r="M167" s="23">
        <v>33</v>
      </c>
      <c r="N167" s="24">
        <v>186</v>
      </c>
      <c r="O167" s="25">
        <f t="shared" si="9"/>
        <v>0.17741935483871</v>
      </c>
      <c r="P167" s="77"/>
    </row>
    <row r="168" ht="20" customHeight="1" spans="1:16">
      <c r="A168" s="61">
        <v>165</v>
      </c>
      <c r="B168" s="29">
        <v>2017011072</v>
      </c>
      <c r="C168" s="29" t="s">
        <v>785</v>
      </c>
      <c r="D168" s="27">
        <v>2017</v>
      </c>
      <c r="E168" s="86" t="s">
        <v>777</v>
      </c>
      <c r="F168" s="87">
        <v>10</v>
      </c>
      <c r="G168" s="87">
        <v>67.98</v>
      </c>
      <c r="H168" s="87">
        <v>4.58</v>
      </c>
      <c r="I168" s="71">
        <f t="shared" si="11"/>
        <v>82.56</v>
      </c>
      <c r="J168" s="34">
        <v>9</v>
      </c>
      <c r="K168" s="23">
        <v>30</v>
      </c>
      <c r="L168" s="73">
        <f t="shared" si="8"/>
        <v>0.3</v>
      </c>
      <c r="M168" s="23">
        <v>36</v>
      </c>
      <c r="N168" s="24">
        <v>186</v>
      </c>
      <c r="O168" s="25">
        <f t="shared" si="9"/>
        <v>0.193548387096774</v>
      </c>
      <c r="P168" s="77"/>
    </row>
    <row r="169" ht="20" customHeight="1" spans="1:16">
      <c r="A169" s="6">
        <v>166</v>
      </c>
      <c r="B169" s="29">
        <v>2017011068</v>
      </c>
      <c r="C169" s="29" t="s">
        <v>786</v>
      </c>
      <c r="D169" s="27">
        <v>2017</v>
      </c>
      <c r="E169" s="86" t="s">
        <v>777</v>
      </c>
      <c r="F169" s="87">
        <v>10</v>
      </c>
      <c r="G169" s="87">
        <v>65.61</v>
      </c>
      <c r="H169" s="87">
        <v>6.9</v>
      </c>
      <c r="I169" s="71">
        <f t="shared" si="11"/>
        <v>82.51</v>
      </c>
      <c r="J169" s="34">
        <v>10</v>
      </c>
      <c r="K169" s="23">
        <v>30</v>
      </c>
      <c r="L169" s="73">
        <f t="shared" si="8"/>
        <v>0.333333333333333</v>
      </c>
      <c r="M169" s="23">
        <v>38</v>
      </c>
      <c r="N169" s="24">
        <v>186</v>
      </c>
      <c r="O169" s="25">
        <f t="shared" si="9"/>
        <v>0.204301075268817</v>
      </c>
      <c r="P169" s="77"/>
    </row>
    <row r="170" ht="20" customHeight="1" spans="1:16">
      <c r="A170" s="61">
        <v>167</v>
      </c>
      <c r="B170" s="29">
        <v>2017011049</v>
      </c>
      <c r="C170" s="29" t="s">
        <v>787</v>
      </c>
      <c r="D170" s="27">
        <v>2017</v>
      </c>
      <c r="E170" s="86" t="s">
        <v>777</v>
      </c>
      <c r="F170" s="67">
        <v>10</v>
      </c>
      <c r="G170" s="67">
        <v>68.1</v>
      </c>
      <c r="H170" s="67">
        <v>4.17</v>
      </c>
      <c r="I170" s="71">
        <f t="shared" si="11"/>
        <v>82.27</v>
      </c>
      <c r="J170" s="34">
        <v>11</v>
      </c>
      <c r="K170" s="23">
        <v>30</v>
      </c>
      <c r="L170" s="73">
        <f t="shared" si="8"/>
        <v>0.366666666666667</v>
      </c>
      <c r="M170" s="23">
        <v>42</v>
      </c>
      <c r="N170" s="24">
        <v>186</v>
      </c>
      <c r="O170" s="25">
        <f t="shared" si="9"/>
        <v>0.225806451612903</v>
      </c>
      <c r="P170" s="77"/>
    </row>
    <row r="171" ht="20" customHeight="1" spans="1:16">
      <c r="A171" s="6">
        <v>168</v>
      </c>
      <c r="B171" s="29">
        <v>2017011064</v>
      </c>
      <c r="C171" s="29" t="s">
        <v>788</v>
      </c>
      <c r="D171" s="27">
        <v>2017</v>
      </c>
      <c r="E171" s="86" t="s">
        <v>777</v>
      </c>
      <c r="F171" s="67">
        <v>10</v>
      </c>
      <c r="G171" s="67">
        <v>67.77</v>
      </c>
      <c r="H171" s="67">
        <v>4.3</v>
      </c>
      <c r="I171" s="71">
        <f t="shared" si="11"/>
        <v>82.07</v>
      </c>
      <c r="J171" s="34">
        <v>12</v>
      </c>
      <c r="K171" s="23">
        <v>30</v>
      </c>
      <c r="L171" s="73">
        <f t="shared" si="8"/>
        <v>0.4</v>
      </c>
      <c r="M171" s="23">
        <v>46</v>
      </c>
      <c r="N171" s="24">
        <v>186</v>
      </c>
      <c r="O171" s="25">
        <f t="shared" si="9"/>
        <v>0.247311827956989</v>
      </c>
      <c r="P171" s="77"/>
    </row>
    <row r="172" ht="20" customHeight="1" spans="1:16">
      <c r="A172" s="61">
        <v>169</v>
      </c>
      <c r="B172" s="29">
        <v>2017011069</v>
      </c>
      <c r="C172" s="29" t="s">
        <v>249</v>
      </c>
      <c r="D172" s="27">
        <v>2017</v>
      </c>
      <c r="E172" s="86" t="s">
        <v>777</v>
      </c>
      <c r="F172" s="87">
        <v>9.1</v>
      </c>
      <c r="G172" s="87">
        <v>68.44</v>
      </c>
      <c r="H172" s="87">
        <v>4.27</v>
      </c>
      <c r="I172" s="71">
        <f t="shared" si="11"/>
        <v>81.81</v>
      </c>
      <c r="J172" s="34">
        <v>13</v>
      </c>
      <c r="K172" s="23">
        <v>30</v>
      </c>
      <c r="L172" s="73">
        <f t="shared" si="8"/>
        <v>0.433333333333333</v>
      </c>
      <c r="M172" s="23">
        <v>54</v>
      </c>
      <c r="N172" s="24">
        <v>186</v>
      </c>
      <c r="O172" s="25">
        <f t="shared" si="9"/>
        <v>0.290322580645161</v>
      </c>
      <c r="P172" s="77"/>
    </row>
    <row r="173" ht="20" customHeight="1" spans="1:16">
      <c r="A173" s="6">
        <v>170</v>
      </c>
      <c r="B173" s="29">
        <v>2017011063</v>
      </c>
      <c r="C173" s="29" t="s">
        <v>789</v>
      </c>
      <c r="D173" s="27">
        <v>2017</v>
      </c>
      <c r="E173" s="86" t="s">
        <v>777</v>
      </c>
      <c r="F173" s="67">
        <v>9.2</v>
      </c>
      <c r="G173" s="67">
        <v>67.38</v>
      </c>
      <c r="H173" s="67">
        <v>4.92</v>
      </c>
      <c r="I173" s="71">
        <f t="shared" si="11"/>
        <v>81.5</v>
      </c>
      <c r="J173" s="34">
        <v>14</v>
      </c>
      <c r="K173" s="23">
        <v>30</v>
      </c>
      <c r="L173" s="73">
        <f t="shared" si="8"/>
        <v>0.466666666666667</v>
      </c>
      <c r="M173" s="23">
        <v>58</v>
      </c>
      <c r="N173" s="24">
        <v>186</v>
      </c>
      <c r="O173" s="25">
        <f t="shared" si="9"/>
        <v>0.311827956989247</v>
      </c>
      <c r="P173" s="77"/>
    </row>
    <row r="174" ht="20" customHeight="1" spans="1:16">
      <c r="A174" s="61">
        <v>171</v>
      </c>
      <c r="B174" s="29">
        <v>2017011070</v>
      </c>
      <c r="C174" s="29" t="s">
        <v>790</v>
      </c>
      <c r="D174" s="27">
        <v>2017</v>
      </c>
      <c r="E174" s="86" t="s">
        <v>777</v>
      </c>
      <c r="F174" s="87">
        <v>9.4</v>
      </c>
      <c r="G174" s="87">
        <v>67.72</v>
      </c>
      <c r="H174" s="87">
        <v>4.17</v>
      </c>
      <c r="I174" s="71">
        <f t="shared" si="11"/>
        <v>81.29</v>
      </c>
      <c r="J174" s="34">
        <v>15</v>
      </c>
      <c r="K174" s="23">
        <v>30</v>
      </c>
      <c r="L174" s="73">
        <f t="shared" si="8"/>
        <v>0.5</v>
      </c>
      <c r="M174" s="23">
        <v>63</v>
      </c>
      <c r="N174" s="24">
        <v>186</v>
      </c>
      <c r="O174" s="25">
        <f t="shared" si="9"/>
        <v>0.338709677419355</v>
      </c>
      <c r="P174" s="77"/>
    </row>
    <row r="175" ht="20" customHeight="1" spans="1:16">
      <c r="A175" s="6">
        <v>172</v>
      </c>
      <c r="B175" s="29">
        <v>2017011062</v>
      </c>
      <c r="C175" s="29" t="s">
        <v>791</v>
      </c>
      <c r="D175" s="27">
        <v>2017</v>
      </c>
      <c r="E175" s="86" t="s">
        <v>777</v>
      </c>
      <c r="F175" s="67">
        <v>9.6</v>
      </c>
      <c r="G175" s="67">
        <v>66.66</v>
      </c>
      <c r="H175" s="67">
        <v>4.93</v>
      </c>
      <c r="I175" s="71">
        <f t="shared" si="11"/>
        <v>81.19</v>
      </c>
      <c r="J175" s="34">
        <v>16</v>
      </c>
      <c r="K175" s="23">
        <v>30</v>
      </c>
      <c r="L175" s="73">
        <f t="shared" si="8"/>
        <v>0.533333333333333</v>
      </c>
      <c r="M175" s="23">
        <v>64</v>
      </c>
      <c r="N175" s="24">
        <v>186</v>
      </c>
      <c r="O175" s="25">
        <f t="shared" si="9"/>
        <v>0.344086021505376</v>
      </c>
      <c r="P175" s="77"/>
    </row>
    <row r="176" ht="20" customHeight="1" spans="1:16">
      <c r="A176" s="61">
        <v>173</v>
      </c>
      <c r="B176" s="29">
        <v>2017011050</v>
      </c>
      <c r="C176" s="29" t="s">
        <v>792</v>
      </c>
      <c r="D176" s="27">
        <v>2017</v>
      </c>
      <c r="E176" s="86" t="s">
        <v>777</v>
      </c>
      <c r="F176" s="67">
        <v>9.7</v>
      </c>
      <c r="G176" s="67">
        <v>67.06</v>
      </c>
      <c r="H176" s="67">
        <v>4.2</v>
      </c>
      <c r="I176" s="71">
        <f t="shared" si="11"/>
        <v>80.96</v>
      </c>
      <c r="J176" s="34">
        <v>17</v>
      </c>
      <c r="K176" s="23">
        <v>30</v>
      </c>
      <c r="L176" s="73">
        <f t="shared" si="8"/>
        <v>0.566666666666667</v>
      </c>
      <c r="M176" s="23">
        <v>68</v>
      </c>
      <c r="N176" s="24">
        <v>186</v>
      </c>
      <c r="O176" s="25">
        <f t="shared" si="9"/>
        <v>0.365591397849462</v>
      </c>
      <c r="P176" s="77"/>
    </row>
    <row r="177" ht="20" customHeight="1" spans="1:16">
      <c r="A177" s="6">
        <v>174</v>
      </c>
      <c r="B177" s="29">
        <v>2017011057</v>
      </c>
      <c r="C177" s="29" t="s">
        <v>793</v>
      </c>
      <c r="D177" s="27">
        <v>2017</v>
      </c>
      <c r="E177" s="86" t="s">
        <v>777</v>
      </c>
      <c r="F177" s="67">
        <v>10</v>
      </c>
      <c r="G177" s="67">
        <v>66.11</v>
      </c>
      <c r="H177" s="67">
        <v>4.8</v>
      </c>
      <c r="I177" s="71">
        <f t="shared" si="11"/>
        <v>80.91</v>
      </c>
      <c r="J177" s="34">
        <v>18</v>
      </c>
      <c r="K177" s="23">
        <v>30</v>
      </c>
      <c r="L177" s="73">
        <f t="shared" si="8"/>
        <v>0.6</v>
      </c>
      <c r="M177" s="23">
        <v>71</v>
      </c>
      <c r="N177" s="24">
        <v>186</v>
      </c>
      <c r="O177" s="25">
        <f t="shared" si="9"/>
        <v>0.381720430107527</v>
      </c>
      <c r="P177" s="77"/>
    </row>
    <row r="178" ht="20" customHeight="1" spans="1:16">
      <c r="A178" s="61">
        <v>175</v>
      </c>
      <c r="B178" s="29">
        <v>2017011055</v>
      </c>
      <c r="C178" s="29" t="s">
        <v>794</v>
      </c>
      <c r="D178" s="27">
        <v>2017</v>
      </c>
      <c r="E178" s="86" t="s">
        <v>777</v>
      </c>
      <c r="F178" s="67">
        <v>9.15</v>
      </c>
      <c r="G178" s="67">
        <v>67.3</v>
      </c>
      <c r="H178" s="67">
        <v>4.43</v>
      </c>
      <c r="I178" s="71">
        <f t="shared" si="11"/>
        <v>80.88</v>
      </c>
      <c r="J178" s="34">
        <v>19</v>
      </c>
      <c r="K178" s="23">
        <v>30</v>
      </c>
      <c r="L178" s="73">
        <f t="shared" si="8"/>
        <v>0.633333333333333</v>
      </c>
      <c r="M178" s="23">
        <v>72</v>
      </c>
      <c r="N178" s="24">
        <v>186</v>
      </c>
      <c r="O178" s="25">
        <f t="shared" si="9"/>
        <v>0.387096774193548</v>
      </c>
      <c r="P178" s="77"/>
    </row>
    <row r="179" ht="20" customHeight="1" spans="1:16">
      <c r="A179" s="6">
        <v>176</v>
      </c>
      <c r="B179" s="29">
        <v>2017011045</v>
      </c>
      <c r="C179" s="29" t="s">
        <v>795</v>
      </c>
      <c r="D179" s="27">
        <v>2017</v>
      </c>
      <c r="E179" s="86" t="s">
        <v>777</v>
      </c>
      <c r="F179" s="67">
        <v>9.6</v>
      </c>
      <c r="G179" s="67">
        <v>65.67</v>
      </c>
      <c r="H179" s="67">
        <v>4.84</v>
      </c>
      <c r="I179" s="71">
        <f t="shared" si="11"/>
        <v>80.11</v>
      </c>
      <c r="J179" s="34">
        <v>20</v>
      </c>
      <c r="K179" s="23">
        <v>30</v>
      </c>
      <c r="L179" s="73">
        <f t="shared" si="8"/>
        <v>0.666666666666667</v>
      </c>
      <c r="M179" s="23">
        <v>82</v>
      </c>
      <c r="N179" s="24">
        <v>186</v>
      </c>
      <c r="O179" s="25">
        <f t="shared" si="9"/>
        <v>0.440860215053763</v>
      </c>
      <c r="P179" s="77"/>
    </row>
    <row r="180" ht="20" customHeight="1" spans="1:16">
      <c r="A180" s="61">
        <v>177</v>
      </c>
      <c r="B180" s="29">
        <v>2017011053</v>
      </c>
      <c r="C180" s="29" t="s">
        <v>796</v>
      </c>
      <c r="D180" s="27">
        <v>2017</v>
      </c>
      <c r="E180" s="86" t="s">
        <v>777</v>
      </c>
      <c r="F180" s="67">
        <v>8.9</v>
      </c>
      <c r="G180" s="67">
        <v>65.79</v>
      </c>
      <c r="H180" s="67">
        <v>5.36</v>
      </c>
      <c r="I180" s="71">
        <f t="shared" si="11"/>
        <v>80.05</v>
      </c>
      <c r="J180" s="34">
        <v>21</v>
      </c>
      <c r="K180" s="23">
        <v>30</v>
      </c>
      <c r="L180" s="73">
        <f t="shared" si="8"/>
        <v>0.7</v>
      </c>
      <c r="M180" s="23">
        <v>83</v>
      </c>
      <c r="N180" s="24">
        <v>186</v>
      </c>
      <c r="O180" s="25">
        <f t="shared" si="9"/>
        <v>0.446236559139785</v>
      </c>
      <c r="P180" s="77"/>
    </row>
    <row r="181" ht="20" customHeight="1" spans="1:16">
      <c r="A181" s="6">
        <v>178</v>
      </c>
      <c r="B181" s="29">
        <v>2017011059</v>
      </c>
      <c r="C181" s="29" t="s">
        <v>797</v>
      </c>
      <c r="D181" s="27">
        <v>2017</v>
      </c>
      <c r="E181" s="86" t="s">
        <v>777</v>
      </c>
      <c r="F181" s="67">
        <v>8.9</v>
      </c>
      <c r="G181" s="67">
        <v>66.39</v>
      </c>
      <c r="H181" s="67">
        <v>4.01</v>
      </c>
      <c r="I181" s="71">
        <f t="shared" si="11"/>
        <v>79.3</v>
      </c>
      <c r="J181" s="34">
        <v>22</v>
      </c>
      <c r="K181" s="23">
        <v>30</v>
      </c>
      <c r="L181" s="73">
        <f t="shared" si="8"/>
        <v>0.733333333333333</v>
      </c>
      <c r="M181" s="23">
        <v>91</v>
      </c>
      <c r="N181" s="24">
        <v>186</v>
      </c>
      <c r="O181" s="25">
        <f t="shared" si="9"/>
        <v>0.489247311827957</v>
      </c>
      <c r="P181" s="77"/>
    </row>
    <row r="182" ht="20" customHeight="1" spans="1:16">
      <c r="A182" s="61">
        <v>179</v>
      </c>
      <c r="B182" s="84">
        <v>2017010822</v>
      </c>
      <c r="C182" s="84" t="s">
        <v>798</v>
      </c>
      <c r="D182" s="27">
        <v>2017</v>
      </c>
      <c r="E182" s="86" t="s">
        <v>777</v>
      </c>
      <c r="F182" s="87">
        <v>9.75</v>
      </c>
      <c r="G182" s="87">
        <v>63.53</v>
      </c>
      <c r="H182" s="87">
        <v>5.49</v>
      </c>
      <c r="I182" s="71">
        <f t="shared" si="11"/>
        <v>78.77</v>
      </c>
      <c r="J182" s="34">
        <v>23</v>
      </c>
      <c r="K182" s="23">
        <v>30</v>
      </c>
      <c r="L182" s="73">
        <f t="shared" si="8"/>
        <v>0.766666666666667</v>
      </c>
      <c r="M182" s="23">
        <v>100</v>
      </c>
      <c r="N182" s="24">
        <v>186</v>
      </c>
      <c r="O182" s="25">
        <f t="shared" si="9"/>
        <v>0.537634408602151</v>
      </c>
      <c r="P182" s="77"/>
    </row>
    <row r="183" ht="20" customHeight="1" spans="1:16">
      <c r="A183" s="6">
        <v>180</v>
      </c>
      <c r="B183" s="29">
        <v>2017011047</v>
      </c>
      <c r="C183" s="29" t="s">
        <v>799</v>
      </c>
      <c r="D183" s="27">
        <v>2017</v>
      </c>
      <c r="E183" s="86" t="s">
        <v>777</v>
      </c>
      <c r="F183" s="67">
        <v>9.85</v>
      </c>
      <c r="G183" s="67">
        <v>63.77</v>
      </c>
      <c r="H183" s="67">
        <v>3.81</v>
      </c>
      <c r="I183" s="71">
        <f t="shared" si="11"/>
        <v>77.43</v>
      </c>
      <c r="J183" s="34">
        <v>24</v>
      </c>
      <c r="K183" s="23">
        <v>30</v>
      </c>
      <c r="L183" s="73">
        <f t="shared" si="8"/>
        <v>0.8</v>
      </c>
      <c r="M183" s="23">
        <v>109</v>
      </c>
      <c r="N183" s="24">
        <v>186</v>
      </c>
      <c r="O183" s="25">
        <f t="shared" si="9"/>
        <v>0.586021505376344</v>
      </c>
      <c r="P183" s="77"/>
    </row>
    <row r="184" ht="20" customHeight="1" spans="1:16">
      <c r="A184" s="61">
        <v>181</v>
      </c>
      <c r="B184" s="29">
        <v>2017011061</v>
      </c>
      <c r="C184" s="29" t="s">
        <v>800</v>
      </c>
      <c r="D184" s="27">
        <v>2017</v>
      </c>
      <c r="E184" s="86" t="s">
        <v>777</v>
      </c>
      <c r="F184" s="67">
        <v>9.7</v>
      </c>
      <c r="G184" s="67">
        <v>63.64</v>
      </c>
      <c r="H184" s="67">
        <v>4.02</v>
      </c>
      <c r="I184" s="71">
        <f t="shared" si="11"/>
        <v>77.36</v>
      </c>
      <c r="J184" s="34">
        <v>25</v>
      </c>
      <c r="K184" s="23">
        <v>30</v>
      </c>
      <c r="L184" s="73">
        <f t="shared" si="8"/>
        <v>0.833333333333333</v>
      </c>
      <c r="M184" s="23">
        <v>110</v>
      </c>
      <c r="N184" s="24">
        <v>186</v>
      </c>
      <c r="O184" s="25">
        <f t="shared" si="9"/>
        <v>0.591397849462366</v>
      </c>
      <c r="P184" s="77"/>
    </row>
    <row r="185" ht="20" customHeight="1" spans="1:16">
      <c r="A185" s="6">
        <v>182</v>
      </c>
      <c r="B185" s="29">
        <v>2017011054</v>
      </c>
      <c r="C185" s="29" t="s">
        <v>801</v>
      </c>
      <c r="D185" s="27">
        <v>2017</v>
      </c>
      <c r="E185" s="86" t="s">
        <v>777</v>
      </c>
      <c r="F185" s="67">
        <v>7.8</v>
      </c>
      <c r="G185" s="67">
        <v>65.31</v>
      </c>
      <c r="H185" s="67">
        <v>3.78</v>
      </c>
      <c r="I185" s="71">
        <f t="shared" si="11"/>
        <v>76.89</v>
      </c>
      <c r="J185" s="34">
        <v>26</v>
      </c>
      <c r="K185" s="23">
        <v>30</v>
      </c>
      <c r="L185" s="73">
        <f t="shared" si="8"/>
        <v>0.866666666666667</v>
      </c>
      <c r="M185" s="23">
        <v>118</v>
      </c>
      <c r="N185" s="24">
        <v>186</v>
      </c>
      <c r="O185" s="25">
        <f t="shared" si="9"/>
        <v>0.634408602150538</v>
      </c>
      <c r="P185" s="77"/>
    </row>
    <row r="186" ht="20" customHeight="1" spans="1:16">
      <c r="A186" s="61">
        <v>183</v>
      </c>
      <c r="B186" s="29">
        <v>2017011074</v>
      </c>
      <c r="C186" s="29" t="s">
        <v>802</v>
      </c>
      <c r="D186" s="27">
        <v>2017</v>
      </c>
      <c r="E186" s="86" t="s">
        <v>777</v>
      </c>
      <c r="F186" s="87">
        <v>8.9</v>
      </c>
      <c r="G186" s="87">
        <v>63.66</v>
      </c>
      <c r="H186" s="87">
        <v>4.21</v>
      </c>
      <c r="I186" s="71">
        <f t="shared" si="11"/>
        <v>76.77</v>
      </c>
      <c r="J186" s="34">
        <v>27</v>
      </c>
      <c r="K186" s="23">
        <v>30</v>
      </c>
      <c r="L186" s="73">
        <f t="shared" si="8"/>
        <v>0.9</v>
      </c>
      <c r="M186" s="23">
        <v>119</v>
      </c>
      <c r="N186" s="24">
        <v>186</v>
      </c>
      <c r="O186" s="25">
        <f t="shared" si="9"/>
        <v>0.639784946236559</v>
      </c>
      <c r="P186" s="77"/>
    </row>
    <row r="187" ht="20" customHeight="1" spans="1:16">
      <c r="A187" s="6">
        <v>184</v>
      </c>
      <c r="B187" s="84">
        <v>2017011309</v>
      </c>
      <c r="C187" s="84" t="s">
        <v>803</v>
      </c>
      <c r="D187" s="27">
        <v>2017</v>
      </c>
      <c r="E187" s="86" t="s">
        <v>777</v>
      </c>
      <c r="F187" s="87">
        <v>7.8</v>
      </c>
      <c r="G187" s="87">
        <v>64.45</v>
      </c>
      <c r="H187" s="87">
        <v>4.18</v>
      </c>
      <c r="I187" s="71">
        <f t="shared" si="11"/>
        <v>76.43</v>
      </c>
      <c r="J187" s="34">
        <v>28</v>
      </c>
      <c r="K187" s="23">
        <v>30</v>
      </c>
      <c r="L187" s="73">
        <f t="shared" si="8"/>
        <v>0.933333333333333</v>
      </c>
      <c r="M187" s="23">
        <v>122</v>
      </c>
      <c r="N187" s="24">
        <v>186</v>
      </c>
      <c r="O187" s="25">
        <f t="shared" si="9"/>
        <v>0.655913978494624</v>
      </c>
      <c r="P187" s="77"/>
    </row>
    <row r="188" ht="20" customHeight="1" spans="1:16">
      <c r="A188" s="61">
        <v>185</v>
      </c>
      <c r="B188" s="29">
        <v>2017011052</v>
      </c>
      <c r="C188" s="29" t="s">
        <v>804</v>
      </c>
      <c r="D188" s="27">
        <v>2017</v>
      </c>
      <c r="E188" s="86" t="s">
        <v>777</v>
      </c>
      <c r="F188" s="67">
        <v>7.8</v>
      </c>
      <c r="G188" s="67">
        <v>63.86</v>
      </c>
      <c r="H188" s="67">
        <v>4.03</v>
      </c>
      <c r="I188" s="71">
        <f t="shared" si="11"/>
        <v>75.69</v>
      </c>
      <c r="J188" s="34">
        <v>29</v>
      </c>
      <c r="K188" s="23">
        <v>30</v>
      </c>
      <c r="L188" s="73">
        <f t="shared" si="8"/>
        <v>0.966666666666667</v>
      </c>
      <c r="M188" s="23">
        <v>131</v>
      </c>
      <c r="N188" s="24">
        <v>186</v>
      </c>
      <c r="O188" s="25">
        <f t="shared" si="9"/>
        <v>0.704301075268817</v>
      </c>
      <c r="P188" s="77"/>
    </row>
    <row r="189" ht="20" customHeight="1" spans="1:16">
      <c r="A189" s="6">
        <v>186</v>
      </c>
      <c r="B189" s="85">
        <v>2017012244</v>
      </c>
      <c r="C189" s="85" t="s">
        <v>805</v>
      </c>
      <c r="D189" s="44">
        <v>2017</v>
      </c>
      <c r="E189" s="88" t="s">
        <v>777</v>
      </c>
      <c r="F189" s="89">
        <v>8.7</v>
      </c>
      <c r="G189" s="89">
        <v>56.53</v>
      </c>
      <c r="H189" s="89">
        <v>4.22</v>
      </c>
      <c r="I189" s="90">
        <f t="shared" si="11"/>
        <v>69.45</v>
      </c>
      <c r="J189" s="91">
        <v>30</v>
      </c>
      <c r="K189" s="57">
        <v>30</v>
      </c>
      <c r="L189" s="92">
        <f t="shared" si="8"/>
        <v>1</v>
      </c>
      <c r="M189" s="57">
        <v>169</v>
      </c>
      <c r="N189" s="58">
        <v>186</v>
      </c>
      <c r="O189" s="59">
        <f t="shared" si="9"/>
        <v>0.908602150537634</v>
      </c>
      <c r="P189" s="93"/>
    </row>
  </sheetData>
  <mergeCells count="2">
    <mergeCell ref="A1:P1"/>
    <mergeCell ref="A2:P2"/>
  </mergeCells>
  <conditionalFormatting sqref="B97:B123">
    <cfRule type="duplicateValues" dxfId="0" priority="2" stopIfTrue="1"/>
  </conditionalFormatting>
  <conditionalFormatting sqref="B1 B3">
    <cfRule type="duplicateValues" dxfId="1" priority="4" stopIfTrue="1"/>
  </conditionalFormatting>
  <conditionalFormatting sqref="B65 B46">
    <cfRule type="duplicateValues" dxfId="2" priority="3" stopIfTrue="1"/>
  </conditionalFormatting>
  <conditionalFormatting sqref="B124:C127">
    <cfRule type="duplicateValues" dxfId="0" priority="1" stopIfTrue="1"/>
  </conditionalFormatting>
  <dataValidations count="1">
    <dataValidation allowBlank="1" showInputMessage="1" showErrorMessage="1" prompt="请输入专业简称+班级，如“计算机1802”" sqref="E1:E3 E4:E189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82"/>
  <sheetViews>
    <sheetView workbookViewId="0">
      <selection activeCell="A4" sqref="$A4:$XFD182"/>
    </sheetView>
  </sheetViews>
  <sheetFormatPr defaultColWidth="9" defaultRowHeight="17.6"/>
  <cols>
    <col min="2" max="2" width="14.7321428571429" customWidth="1"/>
    <col min="5" max="5" width="10.7053571428571" customWidth="1"/>
  </cols>
  <sheetData>
    <row r="1" ht="29.6" spans="1:16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35" spans="1:16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4.75" spans="1:16">
      <c r="A3" s="3" t="s">
        <v>3</v>
      </c>
      <c r="B3" s="4" t="s">
        <v>4</v>
      </c>
      <c r="C3" s="5" t="s">
        <v>5</v>
      </c>
      <c r="D3" s="5" t="s">
        <v>6</v>
      </c>
      <c r="E3" s="12" t="s">
        <v>7</v>
      </c>
      <c r="F3" s="13" t="s">
        <v>8</v>
      </c>
      <c r="G3" s="14" t="s">
        <v>9</v>
      </c>
      <c r="H3" s="14" t="s">
        <v>10</v>
      </c>
      <c r="I3" s="16" t="s">
        <v>11</v>
      </c>
      <c r="J3" s="4" t="s">
        <v>12</v>
      </c>
      <c r="K3" s="5" t="s">
        <v>13</v>
      </c>
      <c r="L3" s="12" t="s">
        <v>14</v>
      </c>
      <c r="M3" s="4" t="s">
        <v>15</v>
      </c>
      <c r="N3" s="5" t="s">
        <v>16</v>
      </c>
      <c r="O3" s="12" t="s">
        <v>17</v>
      </c>
      <c r="P3" s="22" t="s">
        <v>18</v>
      </c>
    </row>
    <row r="4" ht="21" customHeight="1" spans="1:16">
      <c r="A4" s="6">
        <v>1</v>
      </c>
      <c r="B4" s="7">
        <v>2018010928</v>
      </c>
      <c r="C4" s="8" t="s">
        <v>806</v>
      </c>
      <c r="D4" s="9">
        <v>2018</v>
      </c>
      <c r="E4" s="8" t="s">
        <v>807</v>
      </c>
      <c r="F4" s="8">
        <v>9.7</v>
      </c>
      <c r="G4" s="8">
        <v>72.34</v>
      </c>
      <c r="H4" s="8">
        <v>4.3</v>
      </c>
      <c r="I4" s="17">
        <f>SUM(F4:H4)</f>
        <v>86.34</v>
      </c>
      <c r="J4" s="18">
        <v>1</v>
      </c>
      <c r="K4" s="19">
        <v>30</v>
      </c>
      <c r="L4" s="20">
        <f t="shared" ref="L4:L67" si="0">IFERROR(J4/K4,"")</f>
        <v>0.0333333333333333</v>
      </c>
      <c r="M4" s="23">
        <v>14</v>
      </c>
      <c r="N4" s="24">
        <v>179</v>
      </c>
      <c r="O4" s="25">
        <f t="shared" ref="O4:O67" si="1">IFERROR(M4/N4,"")</f>
        <v>0.0782122905027933</v>
      </c>
      <c r="P4" s="26"/>
    </row>
    <row r="5" ht="21" customHeight="1" spans="1:16">
      <c r="A5" s="6">
        <v>2</v>
      </c>
      <c r="B5" s="7">
        <v>2018010921</v>
      </c>
      <c r="C5" s="8" t="s">
        <v>808</v>
      </c>
      <c r="D5" s="9">
        <v>2018</v>
      </c>
      <c r="E5" s="8" t="s">
        <v>807</v>
      </c>
      <c r="F5" s="8">
        <v>9.85</v>
      </c>
      <c r="G5" s="8">
        <v>69.51</v>
      </c>
      <c r="H5" s="8">
        <v>6.9</v>
      </c>
      <c r="I5" s="17">
        <f t="shared" ref="I5:I36" si="2">SUM(F5:H5)</f>
        <v>86.26</v>
      </c>
      <c r="J5" s="18">
        <v>2</v>
      </c>
      <c r="K5" s="19">
        <v>30</v>
      </c>
      <c r="L5" s="20">
        <f t="shared" si="0"/>
        <v>0.0666666666666667</v>
      </c>
      <c r="M5" s="23">
        <v>16</v>
      </c>
      <c r="N5" s="24">
        <v>179</v>
      </c>
      <c r="O5" s="25">
        <f t="shared" si="1"/>
        <v>0.0893854748603352</v>
      </c>
      <c r="P5" s="26"/>
    </row>
    <row r="6" ht="21" customHeight="1" spans="1:16">
      <c r="A6" s="6">
        <v>3</v>
      </c>
      <c r="B6" s="7">
        <v>2018010924</v>
      </c>
      <c r="C6" s="10" t="s">
        <v>809</v>
      </c>
      <c r="D6" s="7">
        <v>2018</v>
      </c>
      <c r="E6" s="7" t="s">
        <v>807</v>
      </c>
      <c r="F6" s="15">
        <v>9.3</v>
      </c>
      <c r="G6" s="15">
        <v>69.93</v>
      </c>
      <c r="H6" s="15">
        <v>4.8</v>
      </c>
      <c r="I6" s="17">
        <f t="shared" si="2"/>
        <v>84.03</v>
      </c>
      <c r="J6" s="21">
        <v>3</v>
      </c>
      <c r="K6" s="19">
        <v>30</v>
      </c>
      <c r="L6" s="20">
        <f t="shared" si="0"/>
        <v>0.1</v>
      </c>
      <c r="M6" s="23">
        <v>32</v>
      </c>
      <c r="N6" s="24">
        <v>179</v>
      </c>
      <c r="O6" s="25">
        <f t="shared" si="1"/>
        <v>0.17877094972067</v>
      </c>
      <c r="P6" s="26"/>
    </row>
    <row r="7" ht="21" customHeight="1" spans="1:16">
      <c r="A7" s="6">
        <v>4</v>
      </c>
      <c r="B7" s="7">
        <v>2018010905</v>
      </c>
      <c r="C7" s="8" t="s">
        <v>810</v>
      </c>
      <c r="D7" s="9">
        <v>2018</v>
      </c>
      <c r="E7" s="8" t="s">
        <v>807</v>
      </c>
      <c r="F7" s="8">
        <v>8.2</v>
      </c>
      <c r="G7" s="8">
        <v>71.68</v>
      </c>
      <c r="H7" s="8">
        <v>4.1</v>
      </c>
      <c r="I7" s="17">
        <f t="shared" si="2"/>
        <v>83.98</v>
      </c>
      <c r="J7" s="18">
        <v>4</v>
      </c>
      <c r="K7" s="19">
        <v>30</v>
      </c>
      <c r="L7" s="20">
        <f t="shared" si="0"/>
        <v>0.133333333333333</v>
      </c>
      <c r="M7" s="23">
        <v>34</v>
      </c>
      <c r="N7" s="24">
        <v>179</v>
      </c>
      <c r="O7" s="25">
        <f t="shared" si="1"/>
        <v>0.189944134078212</v>
      </c>
      <c r="P7" s="26"/>
    </row>
    <row r="8" ht="21" customHeight="1" spans="1:16">
      <c r="A8" s="6">
        <v>5</v>
      </c>
      <c r="B8" s="7">
        <v>2018010915</v>
      </c>
      <c r="C8" s="10" t="s">
        <v>811</v>
      </c>
      <c r="D8" s="7">
        <v>2018</v>
      </c>
      <c r="E8" s="7" t="s">
        <v>807</v>
      </c>
      <c r="F8" s="15">
        <v>9.25</v>
      </c>
      <c r="G8" s="15">
        <v>68.07</v>
      </c>
      <c r="H8" s="15">
        <v>6.2</v>
      </c>
      <c r="I8" s="17">
        <f t="shared" si="2"/>
        <v>83.52</v>
      </c>
      <c r="J8" s="21">
        <v>5</v>
      </c>
      <c r="K8" s="19">
        <v>30</v>
      </c>
      <c r="L8" s="20">
        <f t="shared" si="0"/>
        <v>0.166666666666667</v>
      </c>
      <c r="M8" s="23">
        <v>41</v>
      </c>
      <c r="N8" s="24">
        <v>179</v>
      </c>
      <c r="O8" s="25">
        <f t="shared" si="1"/>
        <v>0.229050279329609</v>
      </c>
      <c r="P8" s="26"/>
    </row>
    <row r="9" ht="21" customHeight="1" spans="1:16">
      <c r="A9" s="6">
        <v>6</v>
      </c>
      <c r="B9" s="7">
        <v>2018010920</v>
      </c>
      <c r="C9" s="10" t="s">
        <v>812</v>
      </c>
      <c r="D9" s="7">
        <v>2018</v>
      </c>
      <c r="E9" s="7" t="s">
        <v>807</v>
      </c>
      <c r="F9" s="15">
        <v>9.4</v>
      </c>
      <c r="G9" s="15">
        <v>68.39</v>
      </c>
      <c r="H9" s="15">
        <v>4.9</v>
      </c>
      <c r="I9" s="17">
        <f t="shared" si="2"/>
        <v>82.69</v>
      </c>
      <c r="J9" s="21">
        <v>6</v>
      </c>
      <c r="K9" s="19">
        <v>30</v>
      </c>
      <c r="L9" s="20">
        <f t="shared" si="0"/>
        <v>0.2</v>
      </c>
      <c r="M9" s="23">
        <v>48</v>
      </c>
      <c r="N9" s="24">
        <v>179</v>
      </c>
      <c r="O9" s="25">
        <f t="shared" si="1"/>
        <v>0.268156424581006</v>
      </c>
      <c r="P9" s="26"/>
    </row>
    <row r="10" ht="21" customHeight="1" spans="1:16">
      <c r="A10" s="6">
        <v>7</v>
      </c>
      <c r="B10" s="7">
        <v>2018010908</v>
      </c>
      <c r="C10" s="8" t="s">
        <v>813</v>
      </c>
      <c r="D10" s="9">
        <v>2018</v>
      </c>
      <c r="E10" s="8" t="s">
        <v>807</v>
      </c>
      <c r="F10" s="8">
        <v>7</v>
      </c>
      <c r="G10" s="8">
        <v>70.91</v>
      </c>
      <c r="H10" s="8">
        <v>4.1</v>
      </c>
      <c r="I10" s="17">
        <f t="shared" si="2"/>
        <v>82.01</v>
      </c>
      <c r="J10" s="18">
        <v>7</v>
      </c>
      <c r="K10" s="19">
        <v>30</v>
      </c>
      <c r="L10" s="20">
        <f t="shared" si="0"/>
        <v>0.233333333333333</v>
      </c>
      <c r="M10" s="23">
        <v>52</v>
      </c>
      <c r="N10" s="24">
        <v>179</v>
      </c>
      <c r="O10" s="25">
        <f t="shared" si="1"/>
        <v>0.290502793296089</v>
      </c>
      <c r="P10" s="26"/>
    </row>
    <row r="11" ht="21" customHeight="1" spans="1:16">
      <c r="A11" s="6">
        <v>8</v>
      </c>
      <c r="B11" s="7">
        <v>2018010900</v>
      </c>
      <c r="C11" s="8" t="s">
        <v>814</v>
      </c>
      <c r="D11" s="9">
        <v>2018</v>
      </c>
      <c r="E11" s="8" t="s">
        <v>807</v>
      </c>
      <c r="F11" s="8">
        <v>8.95</v>
      </c>
      <c r="G11" s="8">
        <v>68.59</v>
      </c>
      <c r="H11" s="8">
        <v>3.87</v>
      </c>
      <c r="I11" s="17">
        <f t="shared" si="2"/>
        <v>81.41</v>
      </c>
      <c r="J11" s="18">
        <v>8</v>
      </c>
      <c r="K11" s="19">
        <v>30</v>
      </c>
      <c r="L11" s="20">
        <f t="shared" si="0"/>
        <v>0.266666666666667</v>
      </c>
      <c r="M11" s="23">
        <v>57</v>
      </c>
      <c r="N11" s="24">
        <v>179</v>
      </c>
      <c r="O11" s="25">
        <f t="shared" si="1"/>
        <v>0.318435754189944</v>
      </c>
      <c r="P11" s="26"/>
    </row>
    <row r="12" ht="21" customHeight="1" spans="1:16">
      <c r="A12" s="6">
        <v>9</v>
      </c>
      <c r="B12" s="7">
        <v>2018010902</v>
      </c>
      <c r="C12" s="10" t="s">
        <v>815</v>
      </c>
      <c r="D12" s="7">
        <v>2018</v>
      </c>
      <c r="E12" s="7" t="s">
        <v>807</v>
      </c>
      <c r="F12" s="15">
        <v>7.35</v>
      </c>
      <c r="G12" s="15">
        <v>69.69</v>
      </c>
      <c r="H12" s="15">
        <v>4.3</v>
      </c>
      <c r="I12" s="17">
        <f t="shared" si="2"/>
        <v>81.34</v>
      </c>
      <c r="J12" s="21">
        <v>9</v>
      </c>
      <c r="K12" s="19">
        <v>30</v>
      </c>
      <c r="L12" s="20">
        <f t="shared" si="0"/>
        <v>0.3</v>
      </c>
      <c r="M12" s="23">
        <v>59</v>
      </c>
      <c r="N12" s="24">
        <v>179</v>
      </c>
      <c r="O12" s="25">
        <f t="shared" si="1"/>
        <v>0.329608938547486</v>
      </c>
      <c r="P12" s="26"/>
    </row>
    <row r="13" ht="21" customHeight="1" spans="1:16">
      <c r="A13" s="6">
        <v>10</v>
      </c>
      <c r="B13" s="7">
        <v>2018010904</v>
      </c>
      <c r="C13" s="8" t="s">
        <v>816</v>
      </c>
      <c r="D13" s="9">
        <v>2018</v>
      </c>
      <c r="E13" s="8" t="s">
        <v>807</v>
      </c>
      <c r="F13" s="8">
        <v>10</v>
      </c>
      <c r="G13" s="8">
        <v>66.19</v>
      </c>
      <c r="H13" s="8">
        <v>5</v>
      </c>
      <c r="I13" s="17">
        <f t="shared" si="2"/>
        <v>81.19</v>
      </c>
      <c r="J13" s="18">
        <v>11</v>
      </c>
      <c r="K13" s="19">
        <v>30</v>
      </c>
      <c r="L13" s="20">
        <f t="shared" si="0"/>
        <v>0.366666666666667</v>
      </c>
      <c r="M13" s="23">
        <v>63</v>
      </c>
      <c r="N13" s="24">
        <v>179</v>
      </c>
      <c r="O13" s="25">
        <f t="shared" si="1"/>
        <v>0.35195530726257</v>
      </c>
      <c r="P13" s="26"/>
    </row>
    <row r="14" ht="21" customHeight="1" spans="1:16">
      <c r="A14" s="6">
        <v>11</v>
      </c>
      <c r="B14" s="7">
        <v>2018010912</v>
      </c>
      <c r="C14" s="10" t="s">
        <v>817</v>
      </c>
      <c r="D14" s="7">
        <v>2018</v>
      </c>
      <c r="E14" s="7" t="s">
        <v>807</v>
      </c>
      <c r="F14" s="15">
        <v>8.5</v>
      </c>
      <c r="G14" s="15">
        <v>68.48</v>
      </c>
      <c r="H14" s="15">
        <v>4.2</v>
      </c>
      <c r="I14" s="17">
        <f t="shared" si="2"/>
        <v>81.18</v>
      </c>
      <c r="J14" s="21">
        <v>10</v>
      </c>
      <c r="K14" s="19">
        <v>30</v>
      </c>
      <c r="L14" s="20">
        <f t="shared" si="0"/>
        <v>0.333333333333333</v>
      </c>
      <c r="M14" s="23">
        <v>64</v>
      </c>
      <c r="N14" s="24">
        <v>179</v>
      </c>
      <c r="O14" s="25">
        <f t="shared" si="1"/>
        <v>0.357541899441341</v>
      </c>
      <c r="P14" s="26"/>
    </row>
    <row r="15" ht="21" customHeight="1" spans="1:16">
      <c r="A15" s="6">
        <v>12</v>
      </c>
      <c r="B15" s="7">
        <v>2018010918</v>
      </c>
      <c r="C15" s="10" t="s">
        <v>818</v>
      </c>
      <c r="D15" s="7">
        <v>2018</v>
      </c>
      <c r="E15" s="7" t="s">
        <v>807</v>
      </c>
      <c r="F15" s="15">
        <v>8.6</v>
      </c>
      <c r="G15" s="15">
        <v>67.14</v>
      </c>
      <c r="H15" s="15">
        <v>4.9</v>
      </c>
      <c r="I15" s="17">
        <f t="shared" si="2"/>
        <v>80.64</v>
      </c>
      <c r="J15" s="21">
        <v>12</v>
      </c>
      <c r="K15" s="19">
        <v>30</v>
      </c>
      <c r="L15" s="20">
        <f t="shared" si="0"/>
        <v>0.4</v>
      </c>
      <c r="M15" s="23">
        <v>69</v>
      </c>
      <c r="N15" s="24">
        <v>179</v>
      </c>
      <c r="O15" s="25">
        <f t="shared" si="1"/>
        <v>0.385474860335196</v>
      </c>
      <c r="P15" s="26"/>
    </row>
    <row r="16" ht="21" customHeight="1" spans="1:16">
      <c r="A16" s="6">
        <v>13</v>
      </c>
      <c r="B16" s="7">
        <v>2018010923</v>
      </c>
      <c r="C16" s="10" t="s">
        <v>819</v>
      </c>
      <c r="D16" s="7">
        <v>2018</v>
      </c>
      <c r="E16" s="7" t="s">
        <v>807</v>
      </c>
      <c r="F16" s="15">
        <v>8.8</v>
      </c>
      <c r="G16" s="15">
        <v>67.16</v>
      </c>
      <c r="H16" s="15">
        <v>4.6</v>
      </c>
      <c r="I16" s="17">
        <f t="shared" si="2"/>
        <v>80.56</v>
      </c>
      <c r="J16" s="21">
        <v>13</v>
      </c>
      <c r="K16" s="19">
        <v>30</v>
      </c>
      <c r="L16" s="20">
        <f t="shared" si="0"/>
        <v>0.433333333333333</v>
      </c>
      <c r="M16" s="23">
        <v>70</v>
      </c>
      <c r="N16" s="24">
        <v>179</v>
      </c>
      <c r="O16" s="25">
        <f t="shared" si="1"/>
        <v>0.391061452513966</v>
      </c>
      <c r="P16" s="26"/>
    </row>
    <row r="17" ht="21" customHeight="1" spans="1:16">
      <c r="A17" s="6">
        <v>14</v>
      </c>
      <c r="B17" s="7">
        <v>2018010901</v>
      </c>
      <c r="C17" s="8" t="s">
        <v>820</v>
      </c>
      <c r="D17" s="9">
        <v>2018</v>
      </c>
      <c r="E17" s="8" t="s">
        <v>807</v>
      </c>
      <c r="F17" s="8">
        <v>9.8</v>
      </c>
      <c r="G17" s="8">
        <v>66</v>
      </c>
      <c r="H17" s="8">
        <v>4.31</v>
      </c>
      <c r="I17" s="17">
        <f t="shared" si="2"/>
        <v>80.11</v>
      </c>
      <c r="J17" s="18">
        <v>14</v>
      </c>
      <c r="K17" s="19">
        <v>30</v>
      </c>
      <c r="L17" s="20">
        <f t="shared" si="0"/>
        <v>0.466666666666667</v>
      </c>
      <c r="M17" s="23">
        <v>75</v>
      </c>
      <c r="N17" s="24">
        <v>179</v>
      </c>
      <c r="O17" s="25">
        <f t="shared" si="1"/>
        <v>0.418994413407821</v>
      </c>
      <c r="P17" s="26"/>
    </row>
    <row r="18" ht="21" customHeight="1" spans="1:16">
      <c r="A18" s="6">
        <v>15</v>
      </c>
      <c r="B18" s="7">
        <v>2018010926</v>
      </c>
      <c r="C18" s="10" t="s">
        <v>821</v>
      </c>
      <c r="D18" s="7">
        <v>2018</v>
      </c>
      <c r="E18" s="7" t="s">
        <v>807</v>
      </c>
      <c r="F18" s="15">
        <v>9.4</v>
      </c>
      <c r="G18" s="15">
        <v>64.53</v>
      </c>
      <c r="H18" s="15">
        <v>5.9</v>
      </c>
      <c r="I18" s="17">
        <f t="shared" si="2"/>
        <v>79.83</v>
      </c>
      <c r="J18" s="21">
        <v>15</v>
      </c>
      <c r="K18" s="19">
        <v>30</v>
      </c>
      <c r="L18" s="20">
        <f t="shared" si="0"/>
        <v>0.5</v>
      </c>
      <c r="M18" s="23">
        <v>80</v>
      </c>
      <c r="N18" s="24">
        <v>179</v>
      </c>
      <c r="O18" s="25">
        <f t="shared" si="1"/>
        <v>0.446927374301676</v>
      </c>
      <c r="P18" s="26"/>
    </row>
    <row r="19" ht="21" customHeight="1" spans="1:16">
      <c r="A19" s="6">
        <v>16</v>
      </c>
      <c r="B19" s="7">
        <v>2018010911</v>
      </c>
      <c r="C19" s="10" t="s">
        <v>822</v>
      </c>
      <c r="D19" s="7">
        <v>2018</v>
      </c>
      <c r="E19" s="7" t="s">
        <v>807</v>
      </c>
      <c r="F19" s="15">
        <v>7.3</v>
      </c>
      <c r="G19" s="15">
        <v>67.84</v>
      </c>
      <c r="H19" s="15">
        <v>4.63</v>
      </c>
      <c r="I19" s="17">
        <f t="shared" si="2"/>
        <v>79.77</v>
      </c>
      <c r="J19" s="21">
        <v>16</v>
      </c>
      <c r="K19" s="19">
        <v>30</v>
      </c>
      <c r="L19" s="20">
        <f t="shared" si="0"/>
        <v>0.533333333333333</v>
      </c>
      <c r="M19" s="23">
        <v>81</v>
      </c>
      <c r="N19" s="24">
        <v>179</v>
      </c>
      <c r="O19" s="25">
        <f t="shared" si="1"/>
        <v>0.452513966480447</v>
      </c>
      <c r="P19" s="26"/>
    </row>
    <row r="20" ht="21" customHeight="1" spans="1:16">
      <c r="A20" s="6">
        <v>17</v>
      </c>
      <c r="B20" s="7">
        <v>2018010922</v>
      </c>
      <c r="C20" s="10" t="s">
        <v>823</v>
      </c>
      <c r="D20" s="7">
        <v>2018</v>
      </c>
      <c r="E20" s="7" t="s">
        <v>807</v>
      </c>
      <c r="F20" s="15">
        <v>8.8</v>
      </c>
      <c r="G20" s="15">
        <v>65.6</v>
      </c>
      <c r="H20" s="15">
        <v>4.9</v>
      </c>
      <c r="I20" s="17">
        <f t="shared" si="2"/>
        <v>79.3</v>
      </c>
      <c r="J20" s="21">
        <v>17</v>
      </c>
      <c r="K20" s="19">
        <v>30</v>
      </c>
      <c r="L20" s="20">
        <f t="shared" si="0"/>
        <v>0.566666666666667</v>
      </c>
      <c r="M20" s="23">
        <v>89</v>
      </c>
      <c r="N20" s="24">
        <v>179</v>
      </c>
      <c r="O20" s="25">
        <f t="shared" si="1"/>
        <v>0.497206703910615</v>
      </c>
      <c r="P20" s="26"/>
    </row>
    <row r="21" ht="21" customHeight="1" spans="1:16">
      <c r="A21" s="6">
        <v>18</v>
      </c>
      <c r="B21" s="7">
        <v>2018010914</v>
      </c>
      <c r="C21" s="10" t="s">
        <v>824</v>
      </c>
      <c r="D21" s="7">
        <v>2018</v>
      </c>
      <c r="E21" s="7" t="s">
        <v>807</v>
      </c>
      <c r="F21" s="15">
        <v>7.7</v>
      </c>
      <c r="G21" s="15">
        <v>66.55</v>
      </c>
      <c r="H21" s="15">
        <v>4.1</v>
      </c>
      <c r="I21" s="17">
        <f t="shared" si="2"/>
        <v>78.35</v>
      </c>
      <c r="J21" s="21">
        <v>19</v>
      </c>
      <c r="K21" s="19">
        <v>30</v>
      </c>
      <c r="L21" s="20">
        <f t="shared" si="0"/>
        <v>0.633333333333333</v>
      </c>
      <c r="M21" s="23">
        <v>103</v>
      </c>
      <c r="N21" s="24">
        <v>179</v>
      </c>
      <c r="O21" s="25">
        <f t="shared" si="1"/>
        <v>0.575418994413408</v>
      </c>
      <c r="P21" s="26"/>
    </row>
    <row r="22" ht="21" customHeight="1" spans="1:16">
      <c r="A22" s="6">
        <v>19</v>
      </c>
      <c r="B22" s="7">
        <v>2018010898</v>
      </c>
      <c r="C22" s="8" t="s">
        <v>825</v>
      </c>
      <c r="D22" s="9">
        <v>2018</v>
      </c>
      <c r="E22" s="8" t="s">
        <v>807</v>
      </c>
      <c r="F22" s="8">
        <v>8.4</v>
      </c>
      <c r="G22" s="8">
        <v>65.67</v>
      </c>
      <c r="H22" s="8">
        <v>4.1</v>
      </c>
      <c r="I22" s="17">
        <f t="shared" si="2"/>
        <v>78.17</v>
      </c>
      <c r="J22" s="18">
        <v>18</v>
      </c>
      <c r="K22" s="19">
        <v>30</v>
      </c>
      <c r="L22" s="20">
        <f t="shared" si="0"/>
        <v>0.6</v>
      </c>
      <c r="M22" s="23">
        <v>105</v>
      </c>
      <c r="N22" s="24">
        <v>179</v>
      </c>
      <c r="O22" s="25">
        <f t="shared" si="1"/>
        <v>0.58659217877095</v>
      </c>
      <c r="P22" s="26"/>
    </row>
    <row r="23" ht="21" customHeight="1" spans="1:16">
      <c r="A23" s="6">
        <v>20</v>
      </c>
      <c r="B23" s="7">
        <v>2018010906</v>
      </c>
      <c r="C23" s="10" t="s">
        <v>826</v>
      </c>
      <c r="D23" s="7">
        <v>2018</v>
      </c>
      <c r="E23" s="7" t="s">
        <v>807</v>
      </c>
      <c r="F23" s="15">
        <v>7.6</v>
      </c>
      <c r="G23" s="15">
        <v>66.05</v>
      </c>
      <c r="H23" s="15">
        <v>4.3</v>
      </c>
      <c r="I23" s="17">
        <f t="shared" si="2"/>
        <v>77.95</v>
      </c>
      <c r="J23" s="21">
        <v>20</v>
      </c>
      <c r="K23" s="19">
        <v>30</v>
      </c>
      <c r="L23" s="20">
        <f t="shared" si="0"/>
        <v>0.666666666666667</v>
      </c>
      <c r="M23" s="23">
        <v>108</v>
      </c>
      <c r="N23" s="24">
        <v>179</v>
      </c>
      <c r="O23" s="25">
        <f t="shared" si="1"/>
        <v>0.603351955307263</v>
      </c>
      <c r="P23" s="26"/>
    </row>
    <row r="24" ht="21" customHeight="1" spans="1:16">
      <c r="A24" s="6">
        <v>21</v>
      </c>
      <c r="B24" s="7">
        <v>2018010913</v>
      </c>
      <c r="C24" s="10" t="s">
        <v>827</v>
      </c>
      <c r="D24" s="7">
        <v>2018</v>
      </c>
      <c r="E24" s="7" t="s">
        <v>807</v>
      </c>
      <c r="F24" s="15">
        <v>7.95</v>
      </c>
      <c r="G24" s="15">
        <v>64.3</v>
      </c>
      <c r="H24" s="15">
        <v>4.1</v>
      </c>
      <c r="I24" s="17">
        <f t="shared" si="2"/>
        <v>76.35</v>
      </c>
      <c r="J24" s="21">
        <v>21</v>
      </c>
      <c r="K24" s="19">
        <v>30</v>
      </c>
      <c r="L24" s="20">
        <f t="shared" si="0"/>
        <v>0.7</v>
      </c>
      <c r="M24" s="23">
        <v>125</v>
      </c>
      <c r="N24" s="24">
        <v>179</v>
      </c>
      <c r="O24" s="25">
        <f t="shared" si="1"/>
        <v>0.698324022346369</v>
      </c>
      <c r="P24" s="26"/>
    </row>
    <row r="25" ht="21" customHeight="1" spans="1:16">
      <c r="A25" s="6">
        <v>22</v>
      </c>
      <c r="B25" s="7">
        <v>2018010919</v>
      </c>
      <c r="C25" s="10" t="s">
        <v>828</v>
      </c>
      <c r="D25" s="7">
        <v>2018</v>
      </c>
      <c r="E25" s="7" t="s">
        <v>807</v>
      </c>
      <c r="F25" s="15">
        <v>8.85</v>
      </c>
      <c r="G25" s="15">
        <v>61.25</v>
      </c>
      <c r="H25" s="15">
        <v>5.87</v>
      </c>
      <c r="I25" s="17">
        <f t="shared" si="2"/>
        <v>75.97</v>
      </c>
      <c r="J25" s="21">
        <v>22</v>
      </c>
      <c r="K25" s="19">
        <v>30</v>
      </c>
      <c r="L25" s="20">
        <f t="shared" si="0"/>
        <v>0.733333333333333</v>
      </c>
      <c r="M25" s="23">
        <v>130</v>
      </c>
      <c r="N25" s="24">
        <v>179</v>
      </c>
      <c r="O25" s="25">
        <f t="shared" si="1"/>
        <v>0.726256983240223</v>
      </c>
      <c r="P25" s="26"/>
    </row>
    <row r="26" ht="21" customHeight="1" spans="1:16">
      <c r="A26" s="6">
        <v>23</v>
      </c>
      <c r="B26" s="7">
        <v>2018010916</v>
      </c>
      <c r="C26" s="10" t="s">
        <v>829</v>
      </c>
      <c r="D26" s="7">
        <v>2018</v>
      </c>
      <c r="E26" s="7" t="s">
        <v>807</v>
      </c>
      <c r="F26" s="15">
        <v>9</v>
      </c>
      <c r="G26" s="15">
        <v>62.39</v>
      </c>
      <c r="H26" s="15">
        <v>4.38</v>
      </c>
      <c r="I26" s="17">
        <f t="shared" si="2"/>
        <v>75.77</v>
      </c>
      <c r="J26" s="21">
        <v>23</v>
      </c>
      <c r="K26" s="19">
        <v>30</v>
      </c>
      <c r="L26" s="20">
        <f t="shared" si="0"/>
        <v>0.766666666666667</v>
      </c>
      <c r="M26" s="23">
        <v>136</v>
      </c>
      <c r="N26" s="24">
        <v>179</v>
      </c>
      <c r="O26" s="25">
        <f t="shared" si="1"/>
        <v>0.759776536312849</v>
      </c>
      <c r="P26" s="26"/>
    </row>
    <row r="27" ht="21" customHeight="1" spans="1:16">
      <c r="A27" s="6">
        <v>24</v>
      </c>
      <c r="B27" s="7">
        <v>2018010903</v>
      </c>
      <c r="C27" s="8" t="s">
        <v>830</v>
      </c>
      <c r="D27" s="9">
        <v>2018</v>
      </c>
      <c r="E27" s="8" t="s">
        <v>807</v>
      </c>
      <c r="F27" s="8">
        <v>8.25</v>
      </c>
      <c r="G27" s="8">
        <v>62.35</v>
      </c>
      <c r="H27" s="8">
        <v>4.88</v>
      </c>
      <c r="I27" s="17">
        <f t="shared" si="2"/>
        <v>75.48</v>
      </c>
      <c r="J27" s="18">
        <v>24</v>
      </c>
      <c r="K27" s="19">
        <v>30</v>
      </c>
      <c r="L27" s="20">
        <f t="shared" si="0"/>
        <v>0.8</v>
      </c>
      <c r="M27" s="23">
        <v>139</v>
      </c>
      <c r="N27" s="24">
        <v>179</v>
      </c>
      <c r="O27" s="25">
        <f t="shared" si="1"/>
        <v>0.776536312849162</v>
      </c>
      <c r="P27" s="26"/>
    </row>
    <row r="28" ht="21" customHeight="1" spans="1:16">
      <c r="A28" s="6">
        <v>25</v>
      </c>
      <c r="B28" s="7">
        <v>2018010925</v>
      </c>
      <c r="C28" s="10" t="s">
        <v>831</v>
      </c>
      <c r="D28" s="7">
        <v>2018</v>
      </c>
      <c r="E28" s="7" t="s">
        <v>807</v>
      </c>
      <c r="F28" s="15">
        <v>8.9</v>
      </c>
      <c r="G28" s="15">
        <v>61.9</v>
      </c>
      <c r="H28" s="15">
        <v>4.23</v>
      </c>
      <c r="I28" s="17">
        <f t="shared" si="2"/>
        <v>75.03</v>
      </c>
      <c r="J28" s="21">
        <v>25</v>
      </c>
      <c r="K28" s="19">
        <v>30</v>
      </c>
      <c r="L28" s="20">
        <f t="shared" si="0"/>
        <v>0.833333333333333</v>
      </c>
      <c r="M28" s="23">
        <v>142</v>
      </c>
      <c r="N28" s="24">
        <v>179</v>
      </c>
      <c r="O28" s="25">
        <f t="shared" si="1"/>
        <v>0.793296089385475</v>
      </c>
      <c r="P28" s="26"/>
    </row>
    <row r="29" ht="21" customHeight="1" spans="1:16">
      <c r="A29" s="6">
        <v>26</v>
      </c>
      <c r="B29" s="7">
        <v>2018010909</v>
      </c>
      <c r="C29" s="8" t="s">
        <v>832</v>
      </c>
      <c r="D29" s="9">
        <v>2018</v>
      </c>
      <c r="E29" s="8" t="s">
        <v>807</v>
      </c>
      <c r="F29" s="8">
        <v>9.05</v>
      </c>
      <c r="G29" s="8">
        <v>59.59</v>
      </c>
      <c r="H29" s="8">
        <v>4.7</v>
      </c>
      <c r="I29" s="17">
        <f t="shared" si="2"/>
        <v>73.34</v>
      </c>
      <c r="J29" s="18">
        <v>26</v>
      </c>
      <c r="K29" s="19">
        <v>30</v>
      </c>
      <c r="L29" s="20">
        <f t="shared" si="0"/>
        <v>0.866666666666667</v>
      </c>
      <c r="M29" s="23">
        <v>153</v>
      </c>
      <c r="N29" s="24">
        <v>179</v>
      </c>
      <c r="O29" s="25">
        <f t="shared" si="1"/>
        <v>0.854748603351955</v>
      </c>
      <c r="P29" s="26"/>
    </row>
    <row r="30" ht="21" customHeight="1" spans="1:16">
      <c r="A30" s="6">
        <v>27</v>
      </c>
      <c r="B30" s="7">
        <v>2018010927</v>
      </c>
      <c r="C30" s="10" t="s">
        <v>833</v>
      </c>
      <c r="D30" s="7">
        <v>2018</v>
      </c>
      <c r="E30" s="7" t="s">
        <v>807</v>
      </c>
      <c r="F30" s="15">
        <v>9.1</v>
      </c>
      <c r="G30" s="15">
        <v>59.53</v>
      </c>
      <c r="H30" s="15">
        <v>4.2</v>
      </c>
      <c r="I30" s="17">
        <f t="shared" si="2"/>
        <v>72.83</v>
      </c>
      <c r="J30" s="21">
        <v>27</v>
      </c>
      <c r="K30" s="19">
        <v>30</v>
      </c>
      <c r="L30" s="20">
        <f t="shared" si="0"/>
        <v>0.9</v>
      </c>
      <c r="M30" s="23">
        <v>155</v>
      </c>
      <c r="N30" s="24">
        <v>179</v>
      </c>
      <c r="O30" s="25">
        <f t="shared" si="1"/>
        <v>0.865921787709497</v>
      </c>
      <c r="P30" s="26"/>
    </row>
    <row r="31" ht="21" customHeight="1" spans="1:16">
      <c r="A31" s="6">
        <v>28</v>
      </c>
      <c r="B31" s="7">
        <v>2018010910</v>
      </c>
      <c r="C31" s="10" t="s">
        <v>834</v>
      </c>
      <c r="D31" s="7">
        <v>2018</v>
      </c>
      <c r="E31" s="7" t="s">
        <v>807</v>
      </c>
      <c r="F31" s="15">
        <v>7.3</v>
      </c>
      <c r="G31" s="15">
        <v>61.23</v>
      </c>
      <c r="H31" s="15">
        <v>4.1</v>
      </c>
      <c r="I31" s="17">
        <f t="shared" si="2"/>
        <v>72.63</v>
      </c>
      <c r="J31" s="21">
        <v>28</v>
      </c>
      <c r="K31" s="19">
        <v>30</v>
      </c>
      <c r="L31" s="20">
        <f t="shared" si="0"/>
        <v>0.933333333333333</v>
      </c>
      <c r="M31" s="23">
        <v>157</v>
      </c>
      <c r="N31" s="24">
        <v>179</v>
      </c>
      <c r="O31" s="25">
        <f t="shared" si="1"/>
        <v>0.877094972067039</v>
      </c>
      <c r="P31" s="26"/>
    </row>
    <row r="32" ht="21" customHeight="1" spans="1:16">
      <c r="A32" s="6">
        <v>29</v>
      </c>
      <c r="B32" s="7">
        <v>2018010899</v>
      </c>
      <c r="C32" s="10" t="s">
        <v>835</v>
      </c>
      <c r="D32" s="7">
        <v>2018</v>
      </c>
      <c r="E32" s="7" t="s">
        <v>807</v>
      </c>
      <c r="F32" s="15">
        <v>7.2</v>
      </c>
      <c r="G32" s="15">
        <v>59.85</v>
      </c>
      <c r="H32" s="15">
        <v>4.2</v>
      </c>
      <c r="I32" s="17">
        <f t="shared" si="2"/>
        <v>71.25</v>
      </c>
      <c r="J32" s="21">
        <v>29</v>
      </c>
      <c r="K32" s="19">
        <v>30</v>
      </c>
      <c r="L32" s="20">
        <f t="shared" si="0"/>
        <v>0.966666666666667</v>
      </c>
      <c r="M32" s="23">
        <v>163</v>
      </c>
      <c r="N32" s="24">
        <v>179</v>
      </c>
      <c r="O32" s="25">
        <f t="shared" si="1"/>
        <v>0.910614525139665</v>
      </c>
      <c r="P32" s="26"/>
    </row>
    <row r="33" ht="21" customHeight="1" spans="1:16">
      <c r="A33" s="6">
        <v>30</v>
      </c>
      <c r="B33" s="7">
        <v>2018010917</v>
      </c>
      <c r="C33" s="10" t="s">
        <v>836</v>
      </c>
      <c r="D33" s="7">
        <v>2018</v>
      </c>
      <c r="E33" s="7" t="s">
        <v>807</v>
      </c>
      <c r="F33" s="15">
        <v>7.9</v>
      </c>
      <c r="G33" s="15">
        <v>58.18</v>
      </c>
      <c r="H33" s="15">
        <v>4.3</v>
      </c>
      <c r="I33" s="17">
        <f t="shared" si="2"/>
        <v>70.38</v>
      </c>
      <c r="J33" s="21">
        <v>30</v>
      </c>
      <c r="K33" s="19">
        <v>30</v>
      </c>
      <c r="L33" s="20">
        <f t="shared" si="0"/>
        <v>1</v>
      </c>
      <c r="M33" s="23">
        <v>168</v>
      </c>
      <c r="N33" s="24">
        <v>179</v>
      </c>
      <c r="O33" s="25">
        <f t="shared" si="1"/>
        <v>0.93854748603352</v>
      </c>
      <c r="P33" s="26"/>
    </row>
    <row r="34" ht="21" customHeight="1" spans="1:16">
      <c r="A34" s="6">
        <v>31</v>
      </c>
      <c r="B34" s="7" t="s">
        <v>837</v>
      </c>
      <c r="C34" s="10" t="s">
        <v>838</v>
      </c>
      <c r="D34" s="7">
        <v>2018</v>
      </c>
      <c r="E34" s="7" t="s">
        <v>839</v>
      </c>
      <c r="F34" s="15">
        <v>8.6</v>
      </c>
      <c r="G34" s="15">
        <v>73.2</v>
      </c>
      <c r="H34" s="15">
        <v>4.1</v>
      </c>
      <c r="I34" s="17">
        <f t="shared" si="2"/>
        <v>85.9</v>
      </c>
      <c r="J34" s="21">
        <v>1</v>
      </c>
      <c r="K34" s="19">
        <v>30</v>
      </c>
      <c r="L34" s="20">
        <f t="shared" si="0"/>
        <v>0.0333333333333333</v>
      </c>
      <c r="M34" s="23">
        <v>18</v>
      </c>
      <c r="N34" s="24">
        <v>179</v>
      </c>
      <c r="O34" s="25">
        <f t="shared" si="1"/>
        <v>0.100558659217877</v>
      </c>
      <c r="P34" s="26"/>
    </row>
    <row r="35" ht="21" customHeight="1" spans="1:16">
      <c r="A35" s="6">
        <v>32</v>
      </c>
      <c r="B35" s="7" t="s">
        <v>840</v>
      </c>
      <c r="C35" s="10" t="s">
        <v>841</v>
      </c>
      <c r="D35" s="7">
        <v>2018</v>
      </c>
      <c r="E35" s="7" t="s">
        <v>839</v>
      </c>
      <c r="F35" s="15">
        <v>8.95</v>
      </c>
      <c r="G35" s="15">
        <v>70.79</v>
      </c>
      <c r="H35" s="15">
        <v>5.8</v>
      </c>
      <c r="I35" s="17">
        <f t="shared" si="2"/>
        <v>85.54</v>
      </c>
      <c r="J35" s="21">
        <v>2</v>
      </c>
      <c r="K35" s="19">
        <v>30</v>
      </c>
      <c r="L35" s="20">
        <f t="shared" si="0"/>
        <v>0.0666666666666667</v>
      </c>
      <c r="M35" s="23">
        <v>20</v>
      </c>
      <c r="N35" s="24">
        <v>179</v>
      </c>
      <c r="O35" s="25">
        <f t="shared" si="1"/>
        <v>0.111731843575419</v>
      </c>
      <c r="P35" s="26"/>
    </row>
    <row r="36" ht="21" customHeight="1" spans="1:16">
      <c r="A36" s="6">
        <v>33</v>
      </c>
      <c r="B36" s="7" t="s">
        <v>842</v>
      </c>
      <c r="C36" s="10" t="s">
        <v>843</v>
      </c>
      <c r="D36" s="7">
        <v>2018</v>
      </c>
      <c r="E36" s="7" t="s">
        <v>839</v>
      </c>
      <c r="F36" s="15">
        <v>8.5</v>
      </c>
      <c r="G36" s="15">
        <v>72.07</v>
      </c>
      <c r="H36" s="15">
        <v>4.4</v>
      </c>
      <c r="I36" s="17">
        <f t="shared" si="2"/>
        <v>84.97</v>
      </c>
      <c r="J36" s="21">
        <v>3</v>
      </c>
      <c r="K36" s="19">
        <v>30</v>
      </c>
      <c r="L36" s="20">
        <f t="shared" si="0"/>
        <v>0.1</v>
      </c>
      <c r="M36" s="23">
        <v>24</v>
      </c>
      <c r="N36" s="24">
        <v>179</v>
      </c>
      <c r="O36" s="25">
        <f t="shared" si="1"/>
        <v>0.134078212290503</v>
      </c>
      <c r="P36" s="26"/>
    </row>
    <row r="37" ht="21" customHeight="1" spans="1:16">
      <c r="A37" s="6">
        <v>34</v>
      </c>
      <c r="B37" s="7" t="s">
        <v>844</v>
      </c>
      <c r="C37" s="10" t="s">
        <v>845</v>
      </c>
      <c r="D37" s="7">
        <v>2018</v>
      </c>
      <c r="E37" s="7" t="s">
        <v>839</v>
      </c>
      <c r="F37" s="15">
        <v>8.85</v>
      </c>
      <c r="G37" s="15">
        <v>71.07</v>
      </c>
      <c r="H37" s="15">
        <v>4.72</v>
      </c>
      <c r="I37" s="17">
        <f t="shared" ref="I37:I68" si="3">SUM(F37:H37)</f>
        <v>84.64</v>
      </c>
      <c r="J37" s="21">
        <v>4</v>
      </c>
      <c r="K37" s="19">
        <v>30</v>
      </c>
      <c r="L37" s="20">
        <f t="shared" si="0"/>
        <v>0.133333333333333</v>
      </c>
      <c r="M37" s="23">
        <v>26</v>
      </c>
      <c r="N37" s="24">
        <v>179</v>
      </c>
      <c r="O37" s="25">
        <f t="shared" si="1"/>
        <v>0.145251396648045</v>
      </c>
      <c r="P37" s="26"/>
    </row>
    <row r="38" ht="21" customHeight="1" spans="1:16">
      <c r="A38" s="6">
        <v>35</v>
      </c>
      <c r="B38" s="7" t="s">
        <v>846</v>
      </c>
      <c r="C38" s="10" t="s">
        <v>847</v>
      </c>
      <c r="D38" s="7">
        <v>2018</v>
      </c>
      <c r="E38" s="7" t="s">
        <v>839</v>
      </c>
      <c r="F38" s="15">
        <v>8.05</v>
      </c>
      <c r="G38" s="15">
        <v>71.92</v>
      </c>
      <c r="H38" s="15">
        <v>4.1</v>
      </c>
      <c r="I38" s="17">
        <f t="shared" si="3"/>
        <v>84.07</v>
      </c>
      <c r="J38" s="21">
        <v>5</v>
      </c>
      <c r="K38" s="19">
        <v>30</v>
      </c>
      <c r="L38" s="20">
        <f t="shared" si="0"/>
        <v>0.166666666666667</v>
      </c>
      <c r="M38" s="23">
        <v>31</v>
      </c>
      <c r="N38" s="24">
        <v>179</v>
      </c>
      <c r="O38" s="25">
        <f t="shared" si="1"/>
        <v>0.173184357541899</v>
      </c>
      <c r="P38" s="26"/>
    </row>
    <row r="39" ht="21" customHeight="1" spans="1:16">
      <c r="A39" s="6">
        <v>36</v>
      </c>
      <c r="B39" s="7" t="s">
        <v>848</v>
      </c>
      <c r="C39" s="10" t="s">
        <v>849</v>
      </c>
      <c r="D39" s="7">
        <v>2018</v>
      </c>
      <c r="E39" s="7" t="s">
        <v>839</v>
      </c>
      <c r="F39" s="15">
        <v>9.5</v>
      </c>
      <c r="G39" s="15">
        <v>70.03</v>
      </c>
      <c r="H39" s="15">
        <v>4</v>
      </c>
      <c r="I39" s="17">
        <f t="shared" si="3"/>
        <v>83.53</v>
      </c>
      <c r="J39" s="21">
        <v>6</v>
      </c>
      <c r="K39" s="19">
        <v>30</v>
      </c>
      <c r="L39" s="20">
        <f t="shared" si="0"/>
        <v>0.2</v>
      </c>
      <c r="M39" s="23">
        <v>39</v>
      </c>
      <c r="N39" s="24">
        <v>179</v>
      </c>
      <c r="O39" s="25">
        <f t="shared" si="1"/>
        <v>0.217877094972067</v>
      </c>
      <c r="P39" s="26"/>
    </row>
    <row r="40" ht="21" customHeight="1" spans="1:16">
      <c r="A40" s="6">
        <v>37</v>
      </c>
      <c r="B40" s="7" t="s">
        <v>850</v>
      </c>
      <c r="C40" s="10" t="s">
        <v>851</v>
      </c>
      <c r="D40" s="7">
        <v>2018</v>
      </c>
      <c r="E40" s="7" t="s">
        <v>839</v>
      </c>
      <c r="F40" s="15">
        <v>8.95</v>
      </c>
      <c r="G40" s="15">
        <v>68.41</v>
      </c>
      <c r="H40" s="15">
        <v>5.97</v>
      </c>
      <c r="I40" s="17">
        <f t="shared" si="3"/>
        <v>83.33</v>
      </c>
      <c r="J40" s="21">
        <v>7</v>
      </c>
      <c r="K40" s="19">
        <v>30</v>
      </c>
      <c r="L40" s="20">
        <f t="shared" si="0"/>
        <v>0.233333333333333</v>
      </c>
      <c r="M40" s="23">
        <v>43</v>
      </c>
      <c r="N40" s="24">
        <v>179</v>
      </c>
      <c r="O40" s="25">
        <f t="shared" si="1"/>
        <v>0.240223463687151</v>
      </c>
      <c r="P40" s="26"/>
    </row>
    <row r="41" ht="21" customHeight="1" spans="1:16">
      <c r="A41" s="6">
        <v>38</v>
      </c>
      <c r="B41" s="7" t="s">
        <v>852</v>
      </c>
      <c r="C41" s="10" t="s">
        <v>853</v>
      </c>
      <c r="D41" s="7">
        <v>2018</v>
      </c>
      <c r="E41" s="7" t="s">
        <v>839</v>
      </c>
      <c r="F41" s="15">
        <v>9.5</v>
      </c>
      <c r="G41" s="15">
        <v>69.18</v>
      </c>
      <c r="H41" s="15">
        <v>4.6</v>
      </c>
      <c r="I41" s="17">
        <f t="shared" si="3"/>
        <v>83.28</v>
      </c>
      <c r="J41" s="21">
        <v>8</v>
      </c>
      <c r="K41" s="19">
        <v>30</v>
      </c>
      <c r="L41" s="20">
        <f t="shared" si="0"/>
        <v>0.266666666666667</v>
      </c>
      <c r="M41" s="23">
        <v>44</v>
      </c>
      <c r="N41" s="24">
        <v>179</v>
      </c>
      <c r="O41" s="25">
        <f t="shared" si="1"/>
        <v>0.245810055865922</v>
      </c>
      <c r="P41" s="26"/>
    </row>
    <row r="42" ht="21" customHeight="1" spans="1:16">
      <c r="A42" s="6">
        <v>39</v>
      </c>
      <c r="B42" s="7" t="s">
        <v>854</v>
      </c>
      <c r="C42" s="10" t="s">
        <v>855</v>
      </c>
      <c r="D42" s="7">
        <v>2018</v>
      </c>
      <c r="E42" s="7" t="s">
        <v>839</v>
      </c>
      <c r="F42" s="15">
        <v>9.6</v>
      </c>
      <c r="G42" s="15">
        <v>70.02</v>
      </c>
      <c r="H42" s="15">
        <v>4.2</v>
      </c>
      <c r="I42" s="17">
        <f t="shared" si="3"/>
        <v>83.82</v>
      </c>
      <c r="J42" s="21">
        <v>9</v>
      </c>
      <c r="K42" s="19">
        <v>30</v>
      </c>
      <c r="L42" s="20">
        <f t="shared" si="0"/>
        <v>0.3</v>
      </c>
      <c r="M42" s="23">
        <v>46</v>
      </c>
      <c r="N42" s="24">
        <v>179</v>
      </c>
      <c r="O42" s="25">
        <f t="shared" si="1"/>
        <v>0.256983240223464</v>
      </c>
      <c r="P42" s="26"/>
    </row>
    <row r="43" ht="21" customHeight="1" spans="1:16">
      <c r="A43" s="6">
        <v>40</v>
      </c>
      <c r="B43" s="7" t="s">
        <v>856</v>
      </c>
      <c r="C43" s="10" t="s">
        <v>857</v>
      </c>
      <c r="D43" s="7">
        <v>2018</v>
      </c>
      <c r="E43" s="7" t="s">
        <v>839</v>
      </c>
      <c r="F43" s="15">
        <v>9.5</v>
      </c>
      <c r="G43" s="15">
        <v>67.26</v>
      </c>
      <c r="H43" s="15">
        <v>5.08</v>
      </c>
      <c r="I43" s="17">
        <f t="shared" si="3"/>
        <v>81.84</v>
      </c>
      <c r="J43" s="21">
        <v>10</v>
      </c>
      <c r="K43" s="19">
        <v>30</v>
      </c>
      <c r="L43" s="20">
        <f t="shared" si="0"/>
        <v>0.333333333333333</v>
      </c>
      <c r="M43" s="23">
        <v>53</v>
      </c>
      <c r="N43" s="24">
        <v>179</v>
      </c>
      <c r="O43" s="25">
        <f t="shared" si="1"/>
        <v>0.29608938547486</v>
      </c>
      <c r="P43" s="26"/>
    </row>
    <row r="44" ht="21" customHeight="1" spans="1:16">
      <c r="A44" s="6">
        <v>41</v>
      </c>
      <c r="B44" s="7" t="s">
        <v>858</v>
      </c>
      <c r="C44" s="10" t="s">
        <v>859</v>
      </c>
      <c r="D44" s="7">
        <v>2018</v>
      </c>
      <c r="E44" s="7" t="s">
        <v>839</v>
      </c>
      <c r="F44" s="15">
        <v>9.2</v>
      </c>
      <c r="G44" s="15">
        <v>66.12</v>
      </c>
      <c r="H44" s="15">
        <v>5.9</v>
      </c>
      <c r="I44" s="17">
        <f t="shared" si="3"/>
        <v>81.22</v>
      </c>
      <c r="J44" s="21">
        <v>11</v>
      </c>
      <c r="K44" s="19">
        <v>30</v>
      </c>
      <c r="L44" s="20">
        <f t="shared" si="0"/>
        <v>0.366666666666667</v>
      </c>
      <c r="M44" s="23">
        <v>62</v>
      </c>
      <c r="N44" s="24">
        <v>179</v>
      </c>
      <c r="O44" s="25">
        <f t="shared" si="1"/>
        <v>0.346368715083799</v>
      </c>
      <c r="P44" s="26"/>
    </row>
    <row r="45" ht="21" customHeight="1" spans="1:16">
      <c r="A45" s="6">
        <v>42</v>
      </c>
      <c r="B45" s="7" t="s">
        <v>860</v>
      </c>
      <c r="C45" s="10" t="s">
        <v>861</v>
      </c>
      <c r="D45" s="7">
        <v>2018</v>
      </c>
      <c r="E45" s="7" t="s">
        <v>839</v>
      </c>
      <c r="F45" s="15">
        <v>8.9</v>
      </c>
      <c r="G45" s="15">
        <v>67.47</v>
      </c>
      <c r="H45" s="15">
        <v>4.7</v>
      </c>
      <c r="I45" s="17">
        <f t="shared" si="3"/>
        <v>81.07</v>
      </c>
      <c r="J45" s="21">
        <v>12</v>
      </c>
      <c r="K45" s="19">
        <v>30</v>
      </c>
      <c r="L45" s="20">
        <f t="shared" si="0"/>
        <v>0.4</v>
      </c>
      <c r="M45" s="23">
        <v>66</v>
      </c>
      <c r="N45" s="24">
        <v>179</v>
      </c>
      <c r="O45" s="25">
        <f t="shared" si="1"/>
        <v>0.368715083798883</v>
      </c>
      <c r="P45" s="26"/>
    </row>
    <row r="46" ht="21" customHeight="1" spans="1:16">
      <c r="A46" s="6">
        <v>43</v>
      </c>
      <c r="B46" s="7" t="s">
        <v>862</v>
      </c>
      <c r="C46" s="10" t="s">
        <v>863</v>
      </c>
      <c r="D46" s="7">
        <v>2018</v>
      </c>
      <c r="E46" s="7" t="s">
        <v>839</v>
      </c>
      <c r="F46" s="15">
        <v>8.6</v>
      </c>
      <c r="G46" s="15">
        <v>67.34</v>
      </c>
      <c r="H46" s="15">
        <v>4.5</v>
      </c>
      <c r="I46" s="17">
        <f t="shared" si="3"/>
        <v>80.44</v>
      </c>
      <c r="J46" s="21">
        <v>13</v>
      </c>
      <c r="K46" s="19">
        <v>30</v>
      </c>
      <c r="L46" s="20">
        <f t="shared" si="0"/>
        <v>0.433333333333333</v>
      </c>
      <c r="M46" s="23">
        <v>73</v>
      </c>
      <c r="N46" s="24">
        <v>179</v>
      </c>
      <c r="O46" s="25">
        <f t="shared" si="1"/>
        <v>0.407821229050279</v>
      </c>
      <c r="P46" s="26"/>
    </row>
    <row r="47" ht="21" customHeight="1" spans="1:16">
      <c r="A47" s="6">
        <v>44</v>
      </c>
      <c r="B47" s="7" t="s">
        <v>864</v>
      </c>
      <c r="C47" s="10" t="s">
        <v>865</v>
      </c>
      <c r="D47" s="7">
        <v>2018</v>
      </c>
      <c r="E47" s="7" t="s">
        <v>839</v>
      </c>
      <c r="F47" s="15">
        <v>8.15</v>
      </c>
      <c r="G47" s="15">
        <v>66.9</v>
      </c>
      <c r="H47" s="15">
        <v>4.65</v>
      </c>
      <c r="I47" s="17">
        <f t="shared" si="3"/>
        <v>79.7</v>
      </c>
      <c r="J47" s="21">
        <v>14</v>
      </c>
      <c r="K47" s="19">
        <v>30</v>
      </c>
      <c r="L47" s="20">
        <f t="shared" si="0"/>
        <v>0.466666666666667</v>
      </c>
      <c r="M47" s="23">
        <v>82</v>
      </c>
      <c r="N47" s="24">
        <v>179</v>
      </c>
      <c r="O47" s="25">
        <f t="shared" si="1"/>
        <v>0.458100558659218</v>
      </c>
      <c r="P47" s="26"/>
    </row>
    <row r="48" ht="21" customHeight="1" spans="1:16">
      <c r="A48" s="6">
        <v>45</v>
      </c>
      <c r="B48" s="7" t="s">
        <v>866</v>
      </c>
      <c r="C48" s="10" t="s">
        <v>867</v>
      </c>
      <c r="D48" s="7">
        <v>2018</v>
      </c>
      <c r="E48" s="7" t="s">
        <v>839</v>
      </c>
      <c r="F48" s="15">
        <v>7.3</v>
      </c>
      <c r="G48" s="15">
        <v>67.54</v>
      </c>
      <c r="H48" s="15">
        <v>4.8</v>
      </c>
      <c r="I48" s="17">
        <f t="shared" si="3"/>
        <v>79.64</v>
      </c>
      <c r="J48" s="21">
        <v>15</v>
      </c>
      <c r="K48" s="19">
        <v>30</v>
      </c>
      <c r="L48" s="20">
        <f t="shared" si="0"/>
        <v>0.5</v>
      </c>
      <c r="M48" s="23">
        <v>83</v>
      </c>
      <c r="N48" s="24">
        <v>179</v>
      </c>
      <c r="O48" s="25">
        <f t="shared" si="1"/>
        <v>0.463687150837989</v>
      </c>
      <c r="P48" s="26"/>
    </row>
    <row r="49" ht="21" customHeight="1" spans="1:16">
      <c r="A49" s="6">
        <v>46</v>
      </c>
      <c r="B49" s="7" t="s">
        <v>868</v>
      </c>
      <c r="C49" s="10" t="s">
        <v>869</v>
      </c>
      <c r="D49" s="7">
        <v>2018</v>
      </c>
      <c r="E49" s="7" t="s">
        <v>839</v>
      </c>
      <c r="F49" s="15">
        <v>8.6</v>
      </c>
      <c r="G49" s="15">
        <v>66.72</v>
      </c>
      <c r="H49" s="15">
        <v>4.08</v>
      </c>
      <c r="I49" s="17">
        <f t="shared" si="3"/>
        <v>79.4</v>
      </c>
      <c r="J49" s="21">
        <v>16</v>
      </c>
      <c r="K49" s="19">
        <v>30</v>
      </c>
      <c r="L49" s="20">
        <f t="shared" si="0"/>
        <v>0.533333333333333</v>
      </c>
      <c r="M49" s="23">
        <v>87</v>
      </c>
      <c r="N49" s="24">
        <v>179</v>
      </c>
      <c r="O49" s="25">
        <f t="shared" si="1"/>
        <v>0.486033519553073</v>
      </c>
      <c r="P49" s="26"/>
    </row>
    <row r="50" ht="21" customHeight="1" spans="1:16">
      <c r="A50" s="6">
        <v>47</v>
      </c>
      <c r="B50" s="7" t="s">
        <v>870</v>
      </c>
      <c r="C50" s="10" t="s">
        <v>871</v>
      </c>
      <c r="D50" s="7">
        <v>2018</v>
      </c>
      <c r="E50" s="7" t="s">
        <v>839</v>
      </c>
      <c r="F50" s="15">
        <v>10</v>
      </c>
      <c r="G50" s="15">
        <v>64.62</v>
      </c>
      <c r="H50" s="15">
        <v>4.5</v>
      </c>
      <c r="I50" s="17">
        <f t="shared" si="3"/>
        <v>79.12</v>
      </c>
      <c r="J50" s="21">
        <v>17</v>
      </c>
      <c r="K50" s="19">
        <v>30</v>
      </c>
      <c r="L50" s="20">
        <f t="shared" si="0"/>
        <v>0.566666666666667</v>
      </c>
      <c r="M50" s="23">
        <v>92</v>
      </c>
      <c r="N50" s="24">
        <v>179</v>
      </c>
      <c r="O50" s="25">
        <f t="shared" si="1"/>
        <v>0.513966480446927</v>
      </c>
      <c r="P50" s="26"/>
    </row>
    <row r="51" ht="21" customHeight="1" spans="1:16">
      <c r="A51" s="6">
        <v>48</v>
      </c>
      <c r="B51" s="7" t="s">
        <v>872</v>
      </c>
      <c r="C51" s="10" t="s">
        <v>873</v>
      </c>
      <c r="D51" s="7">
        <v>2018</v>
      </c>
      <c r="E51" s="7" t="s">
        <v>839</v>
      </c>
      <c r="F51" s="15">
        <v>7.5</v>
      </c>
      <c r="G51" s="15">
        <v>66.95</v>
      </c>
      <c r="H51" s="15">
        <v>4.3</v>
      </c>
      <c r="I51" s="17">
        <f t="shared" si="3"/>
        <v>78.75</v>
      </c>
      <c r="J51" s="21">
        <v>18</v>
      </c>
      <c r="K51" s="19">
        <v>30</v>
      </c>
      <c r="L51" s="20">
        <f t="shared" si="0"/>
        <v>0.6</v>
      </c>
      <c r="M51" s="23">
        <v>98</v>
      </c>
      <c r="N51" s="24">
        <v>179</v>
      </c>
      <c r="O51" s="25">
        <f t="shared" si="1"/>
        <v>0.547486033519553</v>
      </c>
      <c r="P51" s="26"/>
    </row>
    <row r="52" ht="21" customHeight="1" spans="1:16">
      <c r="A52" s="6">
        <v>49</v>
      </c>
      <c r="B52" s="7" t="s">
        <v>874</v>
      </c>
      <c r="C52" s="10" t="s">
        <v>875</v>
      </c>
      <c r="D52" s="7">
        <v>2018</v>
      </c>
      <c r="E52" s="7" t="s">
        <v>839</v>
      </c>
      <c r="F52" s="15">
        <v>8.4</v>
      </c>
      <c r="G52" s="15">
        <v>66.04</v>
      </c>
      <c r="H52" s="15" t="s">
        <v>876</v>
      </c>
      <c r="I52" s="17">
        <f t="shared" si="3"/>
        <v>74.44</v>
      </c>
      <c r="J52" s="21">
        <v>19</v>
      </c>
      <c r="K52" s="19">
        <v>30</v>
      </c>
      <c r="L52" s="20">
        <f t="shared" si="0"/>
        <v>0.633333333333333</v>
      </c>
      <c r="M52" s="23">
        <v>99</v>
      </c>
      <c r="N52" s="24">
        <v>179</v>
      </c>
      <c r="O52" s="25">
        <f t="shared" si="1"/>
        <v>0.553072625698324</v>
      </c>
      <c r="P52" s="26"/>
    </row>
    <row r="53" ht="21" customHeight="1" spans="1:16">
      <c r="A53" s="6">
        <v>50</v>
      </c>
      <c r="B53" s="7" t="s">
        <v>877</v>
      </c>
      <c r="C53" s="10" t="s">
        <v>878</v>
      </c>
      <c r="D53" s="7">
        <v>2018</v>
      </c>
      <c r="E53" s="7" t="s">
        <v>839</v>
      </c>
      <c r="F53" s="15">
        <v>8</v>
      </c>
      <c r="G53" s="15">
        <v>66.14</v>
      </c>
      <c r="H53" s="15">
        <v>4.5</v>
      </c>
      <c r="I53" s="17">
        <f t="shared" si="3"/>
        <v>78.64</v>
      </c>
      <c r="J53" s="21">
        <v>20</v>
      </c>
      <c r="K53" s="19">
        <v>30</v>
      </c>
      <c r="L53" s="20">
        <f t="shared" si="0"/>
        <v>0.666666666666667</v>
      </c>
      <c r="M53" s="23">
        <v>101</v>
      </c>
      <c r="N53" s="24">
        <v>179</v>
      </c>
      <c r="O53" s="25">
        <f t="shared" si="1"/>
        <v>0.564245810055866</v>
      </c>
      <c r="P53" s="26"/>
    </row>
    <row r="54" ht="21" customHeight="1" spans="1:16">
      <c r="A54" s="6">
        <v>51</v>
      </c>
      <c r="B54" s="7" t="s">
        <v>879</v>
      </c>
      <c r="C54" s="10" t="s">
        <v>880</v>
      </c>
      <c r="D54" s="7">
        <v>2018</v>
      </c>
      <c r="E54" s="7" t="s">
        <v>839</v>
      </c>
      <c r="F54" s="15">
        <v>9.6</v>
      </c>
      <c r="G54" s="15">
        <v>62.63</v>
      </c>
      <c r="H54" s="15">
        <v>5.5</v>
      </c>
      <c r="I54" s="17">
        <f t="shared" si="3"/>
        <v>77.73</v>
      </c>
      <c r="J54" s="21">
        <v>21</v>
      </c>
      <c r="K54" s="19">
        <v>30</v>
      </c>
      <c r="L54" s="20">
        <f t="shared" si="0"/>
        <v>0.7</v>
      </c>
      <c r="M54" s="23">
        <v>111</v>
      </c>
      <c r="N54" s="24">
        <v>179</v>
      </c>
      <c r="O54" s="25">
        <f t="shared" si="1"/>
        <v>0.620111731843575</v>
      </c>
      <c r="P54" s="26"/>
    </row>
    <row r="55" ht="21" customHeight="1" spans="1:16">
      <c r="A55" s="6">
        <v>52</v>
      </c>
      <c r="B55" s="7" t="s">
        <v>881</v>
      </c>
      <c r="C55" s="10" t="s">
        <v>882</v>
      </c>
      <c r="D55" s="7">
        <v>2018</v>
      </c>
      <c r="E55" s="7" t="s">
        <v>839</v>
      </c>
      <c r="F55" s="15">
        <v>9.2</v>
      </c>
      <c r="G55" s="15">
        <v>64.13</v>
      </c>
      <c r="H55" s="15">
        <v>4.2</v>
      </c>
      <c r="I55" s="17">
        <f t="shared" si="3"/>
        <v>77.53</v>
      </c>
      <c r="J55" s="21">
        <v>22</v>
      </c>
      <c r="K55" s="19">
        <v>30</v>
      </c>
      <c r="L55" s="20">
        <f t="shared" si="0"/>
        <v>0.733333333333333</v>
      </c>
      <c r="M55" s="23">
        <v>116</v>
      </c>
      <c r="N55" s="24">
        <v>179</v>
      </c>
      <c r="O55" s="25">
        <f t="shared" si="1"/>
        <v>0.64804469273743</v>
      </c>
      <c r="P55" s="26"/>
    </row>
    <row r="56" ht="21" customHeight="1" spans="1:16">
      <c r="A56" s="6">
        <v>53</v>
      </c>
      <c r="B56" s="7" t="s">
        <v>883</v>
      </c>
      <c r="C56" s="10" t="s">
        <v>884</v>
      </c>
      <c r="D56" s="7">
        <v>2018</v>
      </c>
      <c r="E56" s="7" t="s">
        <v>839</v>
      </c>
      <c r="F56" s="15">
        <v>8.45</v>
      </c>
      <c r="G56" s="15">
        <v>64.84</v>
      </c>
      <c r="H56" s="15">
        <v>4.03</v>
      </c>
      <c r="I56" s="17">
        <f t="shared" si="3"/>
        <v>77.32</v>
      </c>
      <c r="J56" s="21">
        <v>23</v>
      </c>
      <c r="K56" s="19">
        <v>30</v>
      </c>
      <c r="L56" s="20">
        <f t="shared" si="0"/>
        <v>0.766666666666667</v>
      </c>
      <c r="M56" s="23">
        <v>118</v>
      </c>
      <c r="N56" s="24">
        <v>179</v>
      </c>
      <c r="O56" s="25">
        <f t="shared" si="1"/>
        <v>0.659217877094972</v>
      </c>
      <c r="P56" s="26"/>
    </row>
    <row r="57" ht="21" customHeight="1" spans="1:16">
      <c r="A57" s="6">
        <v>54</v>
      </c>
      <c r="B57" s="7" t="s">
        <v>885</v>
      </c>
      <c r="C57" s="10" t="s">
        <v>886</v>
      </c>
      <c r="D57" s="7">
        <v>2018</v>
      </c>
      <c r="E57" s="7" t="s">
        <v>839</v>
      </c>
      <c r="F57" s="15">
        <v>8.6</v>
      </c>
      <c r="G57" s="15">
        <v>58.71</v>
      </c>
      <c r="H57" s="15">
        <v>6.07</v>
      </c>
      <c r="I57" s="17">
        <f t="shared" si="3"/>
        <v>73.38</v>
      </c>
      <c r="J57" s="21">
        <v>24</v>
      </c>
      <c r="K57" s="19">
        <v>30</v>
      </c>
      <c r="L57" s="20">
        <f t="shared" si="0"/>
        <v>0.8</v>
      </c>
      <c r="M57" s="23">
        <v>152</v>
      </c>
      <c r="N57" s="24">
        <v>179</v>
      </c>
      <c r="O57" s="25">
        <f t="shared" si="1"/>
        <v>0.849162011173184</v>
      </c>
      <c r="P57" s="26"/>
    </row>
    <row r="58" ht="21" customHeight="1" spans="1:16">
      <c r="A58" s="6">
        <v>55</v>
      </c>
      <c r="B58" s="7" t="s">
        <v>887</v>
      </c>
      <c r="C58" s="11" t="s">
        <v>888</v>
      </c>
      <c r="D58" s="7">
        <v>2018</v>
      </c>
      <c r="E58" s="7" t="s">
        <v>839</v>
      </c>
      <c r="F58" s="15">
        <v>7.5</v>
      </c>
      <c r="G58" s="15">
        <v>60.19</v>
      </c>
      <c r="H58" s="15">
        <v>4.23</v>
      </c>
      <c r="I58" s="17">
        <f t="shared" si="3"/>
        <v>71.92</v>
      </c>
      <c r="J58" s="21">
        <v>25</v>
      </c>
      <c r="K58" s="19">
        <v>30</v>
      </c>
      <c r="L58" s="20">
        <f t="shared" si="0"/>
        <v>0.833333333333333</v>
      </c>
      <c r="M58" s="23">
        <v>160</v>
      </c>
      <c r="N58" s="24">
        <v>179</v>
      </c>
      <c r="O58" s="25">
        <f t="shared" si="1"/>
        <v>0.893854748603352</v>
      </c>
      <c r="P58" s="26"/>
    </row>
    <row r="59" ht="21" customHeight="1" spans="1:16">
      <c r="A59" s="6">
        <v>56</v>
      </c>
      <c r="B59" s="7" t="s">
        <v>889</v>
      </c>
      <c r="C59" s="10" t="s">
        <v>890</v>
      </c>
      <c r="D59" s="7">
        <v>2018</v>
      </c>
      <c r="E59" s="7" t="s">
        <v>839</v>
      </c>
      <c r="F59" s="15">
        <v>7.6</v>
      </c>
      <c r="G59" s="15">
        <v>59.46</v>
      </c>
      <c r="H59" s="15">
        <v>4.78</v>
      </c>
      <c r="I59" s="17">
        <f t="shared" si="3"/>
        <v>71.84</v>
      </c>
      <c r="J59" s="21">
        <v>26</v>
      </c>
      <c r="K59" s="19">
        <v>30</v>
      </c>
      <c r="L59" s="20">
        <f t="shared" si="0"/>
        <v>0.866666666666667</v>
      </c>
      <c r="M59" s="23">
        <v>161</v>
      </c>
      <c r="N59" s="24">
        <v>179</v>
      </c>
      <c r="O59" s="25">
        <f t="shared" si="1"/>
        <v>0.899441340782123</v>
      </c>
      <c r="P59" s="26"/>
    </row>
    <row r="60" ht="21" customHeight="1" spans="1:16">
      <c r="A60" s="6">
        <v>57</v>
      </c>
      <c r="B60" s="7" t="s">
        <v>891</v>
      </c>
      <c r="C60" s="10" t="s">
        <v>892</v>
      </c>
      <c r="D60" s="7">
        <v>2018</v>
      </c>
      <c r="E60" s="7" t="s">
        <v>839</v>
      </c>
      <c r="F60" s="15">
        <v>7.45</v>
      </c>
      <c r="G60" s="15">
        <v>57.41</v>
      </c>
      <c r="H60" s="15">
        <v>4.17</v>
      </c>
      <c r="I60" s="17">
        <f t="shared" si="3"/>
        <v>69.03</v>
      </c>
      <c r="J60" s="21">
        <v>27</v>
      </c>
      <c r="K60" s="19">
        <v>30</v>
      </c>
      <c r="L60" s="20">
        <f t="shared" si="0"/>
        <v>0.9</v>
      </c>
      <c r="M60" s="23">
        <v>171</v>
      </c>
      <c r="N60" s="24">
        <v>179</v>
      </c>
      <c r="O60" s="25">
        <f t="shared" si="1"/>
        <v>0.955307262569832</v>
      </c>
      <c r="P60" s="26"/>
    </row>
    <row r="61" ht="21" customHeight="1" spans="1:16">
      <c r="A61" s="6">
        <v>58</v>
      </c>
      <c r="B61" s="7" t="s">
        <v>893</v>
      </c>
      <c r="C61" s="10" t="s">
        <v>894</v>
      </c>
      <c r="D61" s="7">
        <v>2018</v>
      </c>
      <c r="E61" s="7" t="s">
        <v>839</v>
      </c>
      <c r="F61" s="15">
        <v>8.8</v>
      </c>
      <c r="G61" s="15">
        <v>55.87</v>
      </c>
      <c r="H61" s="15">
        <v>4.23</v>
      </c>
      <c r="I61" s="17">
        <f t="shared" si="3"/>
        <v>68.9</v>
      </c>
      <c r="J61" s="21">
        <v>28</v>
      </c>
      <c r="K61" s="19">
        <v>30</v>
      </c>
      <c r="L61" s="20">
        <f t="shared" si="0"/>
        <v>0.933333333333333</v>
      </c>
      <c r="M61" s="23">
        <v>172</v>
      </c>
      <c r="N61" s="24">
        <v>179</v>
      </c>
      <c r="O61" s="25">
        <f t="shared" si="1"/>
        <v>0.960893854748603</v>
      </c>
      <c r="P61" s="26"/>
    </row>
    <row r="62" ht="21" customHeight="1" spans="1:16">
      <c r="A62" s="6">
        <v>59</v>
      </c>
      <c r="B62" s="7" t="s">
        <v>895</v>
      </c>
      <c r="C62" s="10" t="s">
        <v>896</v>
      </c>
      <c r="D62" s="7">
        <v>2018</v>
      </c>
      <c r="E62" s="7" t="s">
        <v>839</v>
      </c>
      <c r="F62" s="15">
        <v>7.5</v>
      </c>
      <c r="G62" s="15">
        <v>54.93</v>
      </c>
      <c r="H62" s="15">
        <v>5.3</v>
      </c>
      <c r="I62" s="17">
        <f t="shared" si="3"/>
        <v>67.73</v>
      </c>
      <c r="J62" s="21">
        <v>29</v>
      </c>
      <c r="K62" s="19">
        <v>30</v>
      </c>
      <c r="L62" s="20">
        <f t="shared" si="0"/>
        <v>0.966666666666667</v>
      </c>
      <c r="M62" s="23">
        <v>173</v>
      </c>
      <c r="N62" s="24">
        <v>179</v>
      </c>
      <c r="O62" s="25">
        <f t="shared" si="1"/>
        <v>0.966480446927374</v>
      </c>
      <c r="P62" s="26"/>
    </row>
    <row r="63" ht="21" customHeight="1" spans="1:16">
      <c r="A63" s="6">
        <v>60</v>
      </c>
      <c r="B63" s="7" t="s">
        <v>897</v>
      </c>
      <c r="C63" s="10" t="s">
        <v>898</v>
      </c>
      <c r="D63" s="7">
        <v>2018</v>
      </c>
      <c r="E63" s="7" t="s">
        <v>839</v>
      </c>
      <c r="F63" s="15">
        <v>7</v>
      </c>
      <c r="G63" s="15">
        <v>48.98</v>
      </c>
      <c r="H63" s="15">
        <v>3.68</v>
      </c>
      <c r="I63" s="17">
        <f t="shared" si="3"/>
        <v>59.66</v>
      </c>
      <c r="J63" s="21">
        <v>30</v>
      </c>
      <c r="K63" s="19">
        <v>30</v>
      </c>
      <c r="L63" s="20">
        <f t="shared" si="0"/>
        <v>1</v>
      </c>
      <c r="M63" s="23">
        <v>177</v>
      </c>
      <c r="N63" s="24">
        <v>179</v>
      </c>
      <c r="O63" s="25">
        <f t="shared" si="1"/>
        <v>0.988826815642458</v>
      </c>
      <c r="P63" s="26"/>
    </row>
    <row r="64" ht="21" customHeight="1" spans="1:16">
      <c r="A64" s="6">
        <v>61</v>
      </c>
      <c r="B64" s="7">
        <v>2018010972</v>
      </c>
      <c r="C64" s="10" t="s">
        <v>899</v>
      </c>
      <c r="D64" s="7">
        <v>2018</v>
      </c>
      <c r="E64" s="7" t="s">
        <v>900</v>
      </c>
      <c r="F64" s="15">
        <v>10</v>
      </c>
      <c r="G64" s="15">
        <v>72.97</v>
      </c>
      <c r="H64" s="15">
        <v>5</v>
      </c>
      <c r="I64" s="17">
        <f t="shared" si="3"/>
        <v>87.97</v>
      </c>
      <c r="J64" s="21">
        <v>1</v>
      </c>
      <c r="K64" s="19">
        <v>30</v>
      </c>
      <c r="L64" s="20">
        <f t="shared" si="0"/>
        <v>0.0333333333333333</v>
      </c>
      <c r="M64" s="23">
        <v>7</v>
      </c>
      <c r="N64" s="24">
        <v>179</v>
      </c>
      <c r="O64" s="25">
        <f t="shared" si="1"/>
        <v>0.0391061452513966</v>
      </c>
      <c r="P64" s="26"/>
    </row>
    <row r="65" ht="21" customHeight="1" spans="1:16">
      <c r="A65" s="6">
        <v>62</v>
      </c>
      <c r="B65" s="27">
        <v>2018010968</v>
      </c>
      <c r="C65" s="28" t="s">
        <v>901</v>
      </c>
      <c r="D65" s="27">
        <v>2018</v>
      </c>
      <c r="E65" s="27" t="s">
        <v>900</v>
      </c>
      <c r="F65" s="32">
        <v>8.75</v>
      </c>
      <c r="G65" s="32">
        <v>73.11</v>
      </c>
      <c r="H65" s="32">
        <v>5.3</v>
      </c>
      <c r="I65" s="17">
        <f t="shared" si="3"/>
        <v>87.16</v>
      </c>
      <c r="J65" s="34">
        <v>2</v>
      </c>
      <c r="K65" s="23">
        <v>30</v>
      </c>
      <c r="L65" s="35">
        <f t="shared" si="0"/>
        <v>0.0666666666666667</v>
      </c>
      <c r="M65" s="23">
        <v>10</v>
      </c>
      <c r="N65" s="24">
        <v>179</v>
      </c>
      <c r="O65" s="25">
        <f t="shared" si="1"/>
        <v>0.0558659217877095</v>
      </c>
      <c r="P65" s="26"/>
    </row>
    <row r="66" ht="21" customHeight="1" spans="1:16">
      <c r="A66" s="6">
        <v>63</v>
      </c>
      <c r="B66" s="27">
        <v>2018010963</v>
      </c>
      <c r="C66" s="28" t="s">
        <v>902</v>
      </c>
      <c r="D66" s="27">
        <v>2018</v>
      </c>
      <c r="E66" s="27" t="s">
        <v>900</v>
      </c>
      <c r="F66" s="32">
        <v>8.9</v>
      </c>
      <c r="G66" s="32">
        <v>73.76</v>
      </c>
      <c r="H66" s="32">
        <v>3.97</v>
      </c>
      <c r="I66" s="17">
        <f t="shared" si="3"/>
        <v>86.63</v>
      </c>
      <c r="J66" s="34">
        <v>3</v>
      </c>
      <c r="K66" s="23">
        <v>30</v>
      </c>
      <c r="L66" s="35">
        <f t="shared" si="0"/>
        <v>0.1</v>
      </c>
      <c r="M66" s="23">
        <v>13</v>
      </c>
      <c r="N66" s="24">
        <v>179</v>
      </c>
      <c r="O66" s="25">
        <f t="shared" si="1"/>
        <v>0.0726256983240224</v>
      </c>
      <c r="P66" s="26"/>
    </row>
    <row r="67" ht="21" customHeight="1" spans="1:16">
      <c r="A67" s="6">
        <v>64</v>
      </c>
      <c r="B67" s="27">
        <v>2018010974</v>
      </c>
      <c r="C67" s="28" t="s">
        <v>903</v>
      </c>
      <c r="D67" s="27">
        <v>2018</v>
      </c>
      <c r="E67" s="27" t="s">
        <v>900</v>
      </c>
      <c r="F67" s="32">
        <v>9.4</v>
      </c>
      <c r="G67" s="32">
        <v>70.95</v>
      </c>
      <c r="H67" s="32">
        <v>4.19</v>
      </c>
      <c r="I67" s="17">
        <f t="shared" si="3"/>
        <v>84.54</v>
      </c>
      <c r="J67" s="34">
        <v>4</v>
      </c>
      <c r="K67" s="23">
        <v>30</v>
      </c>
      <c r="L67" s="35">
        <f t="shared" si="0"/>
        <v>0.133333333333333</v>
      </c>
      <c r="M67" s="23">
        <v>27</v>
      </c>
      <c r="N67" s="24">
        <v>179</v>
      </c>
      <c r="O67" s="25">
        <f t="shared" si="1"/>
        <v>0.150837988826816</v>
      </c>
      <c r="P67" s="26"/>
    </row>
    <row r="68" ht="21" customHeight="1" spans="1:16">
      <c r="A68" s="6">
        <v>65</v>
      </c>
      <c r="B68" s="27">
        <v>2018010988</v>
      </c>
      <c r="C68" s="28" t="s">
        <v>904</v>
      </c>
      <c r="D68" s="27">
        <v>2018</v>
      </c>
      <c r="E68" s="27" t="s">
        <v>900</v>
      </c>
      <c r="F68" s="32">
        <v>8.9</v>
      </c>
      <c r="G68" s="32">
        <v>70.23</v>
      </c>
      <c r="H68" s="32">
        <v>4.45</v>
      </c>
      <c r="I68" s="17">
        <f t="shared" si="3"/>
        <v>83.58</v>
      </c>
      <c r="J68" s="34">
        <v>5</v>
      </c>
      <c r="K68" s="23">
        <v>30</v>
      </c>
      <c r="L68" s="35">
        <f t="shared" ref="L68:L123" si="4">IFERROR(J68/K68,"")</f>
        <v>0.166666666666667</v>
      </c>
      <c r="M68" s="23">
        <v>29</v>
      </c>
      <c r="N68" s="24">
        <v>179</v>
      </c>
      <c r="O68" s="25">
        <f t="shared" ref="O68:O131" si="5">IFERROR(M68/N68,"")</f>
        <v>0.162011173184358</v>
      </c>
      <c r="P68" s="26"/>
    </row>
    <row r="69" ht="21" customHeight="1" spans="1:16">
      <c r="A69" s="6">
        <v>66</v>
      </c>
      <c r="B69" s="27">
        <v>2018010975</v>
      </c>
      <c r="C69" s="28" t="s">
        <v>905</v>
      </c>
      <c r="D69" s="27">
        <v>2018</v>
      </c>
      <c r="E69" s="27" t="s">
        <v>900</v>
      </c>
      <c r="F69" s="32">
        <v>10</v>
      </c>
      <c r="G69" s="32">
        <v>68.68</v>
      </c>
      <c r="H69" s="32">
        <v>5.07</v>
      </c>
      <c r="I69" s="17">
        <f t="shared" ref="I69:I100" si="6">SUM(F69:H69)</f>
        <v>83.75</v>
      </c>
      <c r="J69" s="34">
        <v>6</v>
      </c>
      <c r="K69" s="23">
        <v>30</v>
      </c>
      <c r="L69" s="35">
        <f t="shared" si="4"/>
        <v>0.2</v>
      </c>
      <c r="M69" s="23">
        <v>37</v>
      </c>
      <c r="N69" s="24">
        <v>179</v>
      </c>
      <c r="O69" s="25">
        <f t="shared" si="5"/>
        <v>0.206703910614525</v>
      </c>
      <c r="P69" s="26"/>
    </row>
    <row r="70" ht="21" customHeight="1" spans="1:16">
      <c r="A70" s="6">
        <v>67</v>
      </c>
      <c r="B70" s="27">
        <v>2018010990</v>
      </c>
      <c r="C70" s="28" t="s">
        <v>906</v>
      </c>
      <c r="D70" s="27">
        <v>2018</v>
      </c>
      <c r="E70" s="27" t="s">
        <v>900</v>
      </c>
      <c r="F70" s="32">
        <v>9.7</v>
      </c>
      <c r="G70" s="32">
        <v>68.48</v>
      </c>
      <c r="H70" s="32">
        <v>5.4</v>
      </c>
      <c r="I70" s="17">
        <f t="shared" si="6"/>
        <v>83.58</v>
      </c>
      <c r="J70" s="34">
        <v>7</v>
      </c>
      <c r="K70" s="23">
        <v>30</v>
      </c>
      <c r="L70" s="35">
        <f t="shared" si="4"/>
        <v>0.233333333333333</v>
      </c>
      <c r="M70" s="23">
        <v>38</v>
      </c>
      <c r="N70" s="24">
        <v>179</v>
      </c>
      <c r="O70" s="25">
        <f t="shared" si="5"/>
        <v>0.212290502793296</v>
      </c>
      <c r="P70" s="26"/>
    </row>
    <row r="71" ht="21" customHeight="1" spans="1:16">
      <c r="A71" s="6">
        <v>68</v>
      </c>
      <c r="B71" s="27">
        <v>2018010981</v>
      </c>
      <c r="C71" s="28" t="s">
        <v>907</v>
      </c>
      <c r="D71" s="27">
        <v>2018</v>
      </c>
      <c r="E71" s="27" t="s">
        <v>900</v>
      </c>
      <c r="F71" s="32">
        <v>8.45</v>
      </c>
      <c r="G71" s="32">
        <v>70.48</v>
      </c>
      <c r="H71" s="32">
        <v>4.6</v>
      </c>
      <c r="I71" s="17">
        <f t="shared" si="6"/>
        <v>83.53</v>
      </c>
      <c r="J71" s="34">
        <v>8</v>
      </c>
      <c r="K71" s="23">
        <v>30</v>
      </c>
      <c r="L71" s="35">
        <f t="shared" si="4"/>
        <v>0.266666666666667</v>
      </c>
      <c r="M71" s="23">
        <v>40</v>
      </c>
      <c r="N71" s="24">
        <v>179</v>
      </c>
      <c r="O71" s="25">
        <f t="shared" si="5"/>
        <v>0.223463687150838</v>
      </c>
      <c r="P71" s="26"/>
    </row>
    <row r="72" ht="21" customHeight="1" spans="1:16">
      <c r="A72" s="6">
        <v>69</v>
      </c>
      <c r="B72" s="27">
        <v>2018010979</v>
      </c>
      <c r="C72" s="28" t="s">
        <v>908</v>
      </c>
      <c r="D72" s="27">
        <v>2018</v>
      </c>
      <c r="E72" s="27" t="s">
        <v>900</v>
      </c>
      <c r="F72" s="32">
        <v>9.55</v>
      </c>
      <c r="G72" s="32">
        <v>69.11</v>
      </c>
      <c r="H72" s="32">
        <v>4.7</v>
      </c>
      <c r="I72" s="17">
        <f t="shared" si="6"/>
        <v>83.36</v>
      </c>
      <c r="J72" s="34">
        <v>9</v>
      </c>
      <c r="K72" s="23">
        <v>30</v>
      </c>
      <c r="L72" s="35">
        <f t="shared" si="4"/>
        <v>0.3</v>
      </c>
      <c r="M72" s="23">
        <v>42</v>
      </c>
      <c r="N72" s="24">
        <v>179</v>
      </c>
      <c r="O72" s="25">
        <f t="shared" si="5"/>
        <v>0.23463687150838</v>
      </c>
      <c r="P72" s="26"/>
    </row>
    <row r="73" ht="21" customHeight="1" spans="1:16">
      <c r="A73" s="6">
        <v>70</v>
      </c>
      <c r="B73" s="27">
        <v>2018010971</v>
      </c>
      <c r="C73" s="28" t="s">
        <v>909</v>
      </c>
      <c r="D73" s="27">
        <v>2018</v>
      </c>
      <c r="E73" s="27" t="s">
        <v>900</v>
      </c>
      <c r="F73" s="32">
        <v>9.35</v>
      </c>
      <c r="G73" s="32">
        <v>69.09</v>
      </c>
      <c r="H73" s="32">
        <v>4.7</v>
      </c>
      <c r="I73" s="17">
        <f t="shared" si="6"/>
        <v>83.14</v>
      </c>
      <c r="J73" s="34">
        <v>10</v>
      </c>
      <c r="K73" s="23">
        <v>30</v>
      </c>
      <c r="L73" s="35">
        <f t="shared" si="4"/>
        <v>0.333333333333333</v>
      </c>
      <c r="M73" s="23">
        <v>45</v>
      </c>
      <c r="N73" s="24">
        <v>179</v>
      </c>
      <c r="O73" s="25">
        <f t="shared" si="5"/>
        <v>0.251396648044693</v>
      </c>
      <c r="P73" s="26"/>
    </row>
    <row r="74" ht="21" customHeight="1" spans="1:16">
      <c r="A74" s="6">
        <v>71</v>
      </c>
      <c r="B74" s="27">
        <v>2018010966</v>
      </c>
      <c r="C74" s="28" t="s">
        <v>910</v>
      </c>
      <c r="D74" s="27">
        <v>2018</v>
      </c>
      <c r="E74" s="27" t="s">
        <v>900</v>
      </c>
      <c r="F74" s="32">
        <v>9.4</v>
      </c>
      <c r="G74" s="32">
        <v>68.4</v>
      </c>
      <c r="H74" s="32">
        <v>4.4</v>
      </c>
      <c r="I74" s="17">
        <f t="shared" si="6"/>
        <v>82.2</v>
      </c>
      <c r="J74" s="34">
        <v>11</v>
      </c>
      <c r="K74" s="23">
        <v>30</v>
      </c>
      <c r="L74" s="35">
        <f t="shared" si="4"/>
        <v>0.366666666666667</v>
      </c>
      <c r="M74" s="23">
        <v>51</v>
      </c>
      <c r="N74" s="24">
        <v>179</v>
      </c>
      <c r="O74" s="25">
        <f t="shared" si="5"/>
        <v>0.284916201117318</v>
      </c>
      <c r="P74" s="26"/>
    </row>
    <row r="75" ht="21" customHeight="1" spans="1:16">
      <c r="A75" s="6">
        <v>72</v>
      </c>
      <c r="B75" s="27">
        <v>2018010980</v>
      </c>
      <c r="C75" s="28" t="s">
        <v>911</v>
      </c>
      <c r="D75" s="27">
        <v>2018</v>
      </c>
      <c r="E75" s="27" t="s">
        <v>900</v>
      </c>
      <c r="F75" s="32">
        <v>7.95</v>
      </c>
      <c r="G75" s="32">
        <v>69.07</v>
      </c>
      <c r="H75" s="32">
        <v>4.8</v>
      </c>
      <c r="I75" s="17">
        <f t="shared" si="6"/>
        <v>81.82</v>
      </c>
      <c r="J75" s="34">
        <v>12</v>
      </c>
      <c r="K75" s="23">
        <v>30</v>
      </c>
      <c r="L75" s="35">
        <f t="shared" si="4"/>
        <v>0.4</v>
      </c>
      <c r="M75" s="23">
        <v>54</v>
      </c>
      <c r="N75" s="24">
        <v>179</v>
      </c>
      <c r="O75" s="25">
        <f t="shared" si="5"/>
        <v>0.301675977653631</v>
      </c>
      <c r="P75" s="26"/>
    </row>
    <row r="76" ht="21" customHeight="1" spans="1:16">
      <c r="A76" s="6">
        <v>73</v>
      </c>
      <c r="B76" s="27">
        <v>2018010967</v>
      </c>
      <c r="C76" s="28" t="s">
        <v>912</v>
      </c>
      <c r="D76" s="27">
        <v>2018</v>
      </c>
      <c r="E76" s="27" t="s">
        <v>900</v>
      </c>
      <c r="F76" s="32">
        <v>7.5</v>
      </c>
      <c r="G76" s="32">
        <v>68.97</v>
      </c>
      <c r="H76" s="32">
        <v>4.2</v>
      </c>
      <c r="I76" s="17">
        <f t="shared" si="6"/>
        <v>80.67</v>
      </c>
      <c r="J76" s="34">
        <v>14</v>
      </c>
      <c r="K76" s="23">
        <v>30</v>
      </c>
      <c r="L76" s="35">
        <f t="shared" si="4"/>
        <v>0.466666666666667</v>
      </c>
      <c r="M76" s="23">
        <v>68</v>
      </c>
      <c r="N76" s="24">
        <v>179</v>
      </c>
      <c r="O76" s="25">
        <f t="shared" si="5"/>
        <v>0.379888268156425</v>
      </c>
      <c r="P76" s="26"/>
    </row>
    <row r="77" ht="21" customHeight="1" spans="1:16">
      <c r="A77" s="6">
        <v>74</v>
      </c>
      <c r="B77" s="27">
        <v>2018010970</v>
      </c>
      <c r="C77" s="28" t="s">
        <v>913</v>
      </c>
      <c r="D77" s="27">
        <v>2018</v>
      </c>
      <c r="E77" s="27" t="s">
        <v>900</v>
      </c>
      <c r="F77" s="32">
        <v>8</v>
      </c>
      <c r="G77" s="32">
        <v>68.09</v>
      </c>
      <c r="H77" s="32">
        <v>4</v>
      </c>
      <c r="I77" s="17">
        <f t="shared" si="6"/>
        <v>80.09</v>
      </c>
      <c r="J77" s="34">
        <v>15</v>
      </c>
      <c r="K77" s="23">
        <v>30</v>
      </c>
      <c r="L77" s="35">
        <f t="shared" si="4"/>
        <v>0.5</v>
      </c>
      <c r="M77" s="23">
        <v>76</v>
      </c>
      <c r="N77" s="24">
        <v>179</v>
      </c>
      <c r="O77" s="25">
        <f t="shared" si="5"/>
        <v>0.424581005586592</v>
      </c>
      <c r="P77" s="26"/>
    </row>
    <row r="78" ht="21" customHeight="1" spans="1:16">
      <c r="A78" s="6">
        <v>75</v>
      </c>
      <c r="B78" s="27">
        <v>2018010978</v>
      </c>
      <c r="C78" s="28" t="s">
        <v>914</v>
      </c>
      <c r="D78" s="27">
        <v>2018</v>
      </c>
      <c r="E78" s="27" t="s">
        <v>900</v>
      </c>
      <c r="F78" s="32">
        <v>9.1</v>
      </c>
      <c r="G78" s="32">
        <v>66.13</v>
      </c>
      <c r="H78" s="32">
        <v>4.1</v>
      </c>
      <c r="I78" s="17">
        <f t="shared" si="6"/>
        <v>79.33</v>
      </c>
      <c r="J78" s="34">
        <v>16</v>
      </c>
      <c r="K78" s="23">
        <v>30</v>
      </c>
      <c r="L78" s="35">
        <f t="shared" si="4"/>
        <v>0.533333333333333</v>
      </c>
      <c r="M78" s="23">
        <v>88</v>
      </c>
      <c r="N78" s="24">
        <v>179</v>
      </c>
      <c r="O78" s="25">
        <f t="shared" si="5"/>
        <v>0.491620111731844</v>
      </c>
      <c r="P78" s="26"/>
    </row>
    <row r="79" ht="21" customHeight="1" spans="1:16">
      <c r="A79" s="6">
        <v>76</v>
      </c>
      <c r="B79" s="27">
        <v>2018010965</v>
      </c>
      <c r="C79" s="28" t="s">
        <v>915</v>
      </c>
      <c r="D79" s="27">
        <v>2018</v>
      </c>
      <c r="E79" s="27" t="s">
        <v>900</v>
      </c>
      <c r="F79" s="32">
        <v>8.6</v>
      </c>
      <c r="G79" s="32">
        <v>66.22</v>
      </c>
      <c r="H79" s="32">
        <v>4.4</v>
      </c>
      <c r="I79" s="17">
        <f t="shared" si="6"/>
        <v>79.22</v>
      </c>
      <c r="J79" s="34">
        <v>17</v>
      </c>
      <c r="K79" s="23">
        <v>30</v>
      </c>
      <c r="L79" s="35">
        <f t="shared" si="4"/>
        <v>0.566666666666667</v>
      </c>
      <c r="M79" s="23">
        <v>90</v>
      </c>
      <c r="N79" s="24">
        <v>179</v>
      </c>
      <c r="O79" s="25">
        <f t="shared" si="5"/>
        <v>0.502793296089385</v>
      </c>
      <c r="P79" s="26"/>
    </row>
    <row r="80" ht="21" customHeight="1" spans="1:16">
      <c r="A80" s="6">
        <v>77</v>
      </c>
      <c r="B80" s="27">
        <v>2018010982</v>
      </c>
      <c r="C80" s="28" t="s">
        <v>916</v>
      </c>
      <c r="D80" s="27">
        <v>2018</v>
      </c>
      <c r="E80" s="27" t="s">
        <v>900</v>
      </c>
      <c r="F80" s="32">
        <v>7.05</v>
      </c>
      <c r="G80" s="32">
        <v>67.22</v>
      </c>
      <c r="H80" s="32">
        <v>4.87</v>
      </c>
      <c r="I80" s="17">
        <f t="shared" si="6"/>
        <v>79.14</v>
      </c>
      <c r="J80" s="34">
        <v>18</v>
      </c>
      <c r="K80" s="23">
        <v>30</v>
      </c>
      <c r="L80" s="35">
        <f t="shared" si="4"/>
        <v>0.6</v>
      </c>
      <c r="M80" s="23">
        <v>91</v>
      </c>
      <c r="N80" s="24">
        <v>179</v>
      </c>
      <c r="O80" s="25">
        <f t="shared" si="5"/>
        <v>0.508379888268156</v>
      </c>
      <c r="P80" s="26"/>
    </row>
    <row r="81" ht="21" customHeight="1" spans="1:16">
      <c r="A81" s="6">
        <v>78</v>
      </c>
      <c r="B81" s="27">
        <v>2018010976</v>
      </c>
      <c r="C81" s="28" t="s">
        <v>917</v>
      </c>
      <c r="D81" s="27">
        <v>2018</v>
      </c>
      <c r="E81" s="27" t="s">
        <v>900</v>
      </c>
      <c r="F81" s="32">
        <v>8.15</v>
      </c>
      <c r="G81" s="32">
        <v>66.45</v>
      </c>
      <c r="H81" s="32">
        <v>4.5</v>
      </c>
      <c r="I81" s="17">
        <f t="shared" si="6"/>
        <v>79.1</v>
      </c>
      <c r="J81" s="34">
        <v>19</v>
      </c>
      <c r="K81" s="23">
        <v>30</v>
      </c>
      <c r="L81" s="35">
        <f t="shared" si="4"/>
        <v>0.633333333333333</v>
      </c>
      <c r="M81" s="23">
        <v>93</v>
      </c>
      <c r="N81" s="24">
        <v>179</v>
      </c>
      <c r="O81" s="25">
        <f t="shared" si="5"/>
        <v>0.519553072625698</v>
      </c>
      <c r="P81" s="26"/>
    </row>
    <row r="82" ht="21" customHeight="1" spans="1:16">
      <c r="A82" s="6">
        <v>79</v>
      </c>
      <c r="B82" s="27">
        <v>2018010986</v>
      </c>
      <c r="C82" s="28" t="s">
        <v>918</v>
      </c>
      <c r="D82" s="27">
        <v>2018</v>
      </c>
      <c r="E82" s="27" t="s">
        <v>900</v>
      </c>
      <c r="F82" s="32">
        <v>8.3</v>
      </c>
      <c r="G82" s="32">
        <v>65.56</v>
      </c>
      <c r="H82" s="32">
        <v>5</v>
      </c>
      <c r="I82" s="17">
        <f t="shared" si="6"/>
        <v>78.86</v>
      </c>
      <c r="J82" s="34">
        <v>20</v>
      </c>
      <c r="K82" s="23">
        <v>30</v>
      </c>
      <c r="L82" s="35">
        <f t="shared" si="4"/>
        <v>0.666666666666667</v>
      </c>
      <c r="M82" s="23">
        <v>97</v>
      </c>
      <c r="N82" s="24">
        <v>179</v>
      </c>
      <c r="O82" s="25">
        <f t="shared" si="5"/>
        <v>0.541899441340782</v>
      </c>
      <c r="P82" s="26"/>
    </row>
    <row r="83" ht="21" customHeight="1" spans="1:16">
      <c r="A83" s="6">
        <v>80</v>
      </c>
      <c r="B83" s="27">
        <v>2018010977</v>
      </c>
      <c r="C83" s="28" t="s">
        <v>919</v>
      </c>
      <c r="D83" s="27">
        <v>2018</v>
      </c>
      <c r="E83" s="27" t="s">
        <v>900</v>
      </c>
      <c r="F83" s="32">
        <v>8</v>
      </c>
      <c r="G83" s="32">
        <v>65.33</v>
      </c>
      <c r="H83" s="32">
        <v>5.1</v>
      </c>
      <c r="I83" s="17">
        <f t="shared" si="6"/>
        <v>78.43</v>
      </c>
      <c r="J83" s="34">
        <v>21</v>
      </c>
      <c r="K83" s="23">
        <v>30</v>
      </c>
      <c r="L83" s="35">
        <f t="shared" si="4"/>
        <v>0.7</v>
      </c>
      <c r="M83" s="23">
        <v>102</v>
      </c>
      <c r="N83" s="24">
        <v>179</v>
      </c>
      <c r="O83" s="25">
        <f t="shared" si="5"/>
        <v>0.569832402234637</v>
      </c>
      <c r="P83" s="26"/>
    </row>
    <row r="84" ht="21" customHeight="1" spans="1:16">
      <c r="A84" s="6">
        <v>81</v>
      </c>
      <c r="B84" s="27">
        <v>2018010969</v>
      </c>
      <c r="C84" s="28" t="s">
        <v>920</v>
      </c>
      <c r="D84" s="27">
        <v>2018</v>
      </c>
      <c r="E84" s="27" t="s">
        <v>900</v>
      </c>
      <c r="F84" s="32">
        <v>7.5</v>
      </c>
      <c r="G84" s="32">
        <v>66.66</v>
      </c>
      <c r="H84" s="32">
        <v>3.8</v>
      </c>
      <c r="I84" s="17">
        <f t="shared" si="6"/>
        <v>77.96</v>
      </c>
      <c r="J84" s="34">
        <v>22</v>
      </c>
      <c r="K84" s="23">
        <v>30</v>
      </c>
      <c r="L84" s="35">
        <f t="shared" si="4"/>
        <v>0.733333333333333</v>
      </c>
      <c r="M84" s="23">
        <v>107</v>
      </c>
      <c r="N84" s="24">
        <v>179</v>
      </c>
      <c r="O84" s="25">
        <f t="shared" si="5"/>
        <v>0.597765363128492</v>
      </c>
      <c r="P84" s="26"/>
    </row>
    <row r="85" ht="21" customHeight="1" spans="1:16">
      <c r="A85" s="6">
        <v>82</v>
      </c>
      <c r="B85" s="27">
        <v>2018010983</v>
      </c>
      <c r="C85" s="28" t="s">
        <v>921</v>
      </c>
      <c r="D85" s="27">
        <v>2018</v>
      </c>
      <c r="E85" s="27" t="s">
        <v>900</v>
      </c>
      <c r="F85" s="32">
        <v>7.3</v>
      </c>
      <c r="G85" s="32">
        <v>66.19</v>
      </c>
      <c r="H85" s="32">
        <v>4.38</v>
      </c>
      <c r="I85" s="17">
        <f t="shared" si="6"/>
        <v>77.87</v>
      </c>
      <c r="J85" s="34">
        <v>23</v>
      </c>
      <c r="K85" s="23">
        <v>30</v>
      </c>
      <c r="L85" s="35">
        <f t="shared" si="4"/>
        <v>0.766666666666667</v>
      </c>
      <c r="M85" s="23">
        <v>109</v>
      </c>
      <c r="N85" s="24">
        <v>179</v>
      </c>
      <c r="O85" s="25">
        <f t="shared" si="5"/>
        <v>0.608938547486033</v>
      </c>
      <c r="P85" s="26"/>
    </row>
    <row r="86" ht="21" customHeight="1" spans="1:16">
      <c r="A86" s="6">
        <v>83</v>
      </c>
      <c r="B86" s="27">
        <v>2018010985</v>
      </c>
      <c r="C86" s="28" t="s">
        <v>922</v>
      </c>
      <c r="D86" s="27">
        <v>2018</v>
      </c>
      <c r="E86" s="27" t="s">
        <v>900</v>
      </c>
      <c r="F86" s="32">
        <v>9.3</v>
      </c>
      <c r="G86" s="32">
        <v>63.51</v>
      </c>
      <c r="H86" s="32">
        <v>4.8</v>
      </c>
      <c r="I86" s="17">
        <f t="shared" si="6"/>
        <v>77.61</v>
      </c>
      <c r="J86" s="34">
        <v>24</v>
      </c>
      <c r="K86" s="23">
        <v>30</v>
      </c>
      <c r="L86" s="35">
        <f t="shared" si="4"/>
        <v>0.8</v>
      </c>
      <c r="M86" s="23">
        <v>113</v>
      </c>
      <c r="N86" s="24">
        <v>179</v>
      </c>
      <c r="O86" s="25">
        <f t="shared" si="5"/>
        <v>0.631284916201117</v>
      </c>
      <c r="P86" s="26"/>
    </row>
    <row r="87" ht="21" customHeight="1" spans="1:16">
      <c r="A87" s="6">
        <v>84</v>
      </c>
      <c r="B87" s="27">
        <v>2018010964</v>
      </c>
      <c r="C87" s="28" t="s">
        <v>923</v>
      </c>
      <c r="D87" s="27">
        <v>2018</v>
      </c>
      <c r="E87" s="27" t="s">
        <v>900</v>
      </c>
      <c r="F87" s="32">
        <v>7.4</v>
      </c>
      <c r="G87" s="32">
        <v>65.32</v>
      </c>
      <c r="H87" s="32">
        <v>3.77</v>
      </c>
      <c r="I87" s="17">
        <f t="shared" si="6"/>
        <v>76.49</v>
      </c>
      <c r="J87" s="34">
        <v>25</v>
      </c>
      <c r="K87" s="23">
        <v>30</v>
      </c>
      <c r="L87" s="35">
        <f t="shared" si="4"/>
        <v>0.833333333333333</v>
      </c>
      <c r="M87" s="23">
        <v>122</v>
      </c>
      <c r="N87" s="24">
        <v>179</v>
      </c>
      <c r="O87" s="25">
        <f t="shared" si="5"/>
        <v>0.681564245810056</v>
      </c>
      <c r="P87" s="26"/>
    </row>
    <row r="88" ht="21" customHeight="1" spans="1:16">
      <c r="A88" s="6">
        <v>85</v>
      </c>
      <c r="B88" s="27">
        <v>2018010987</v>
      </c>
      <c r="C88" s="28" t="s">
        <v>924</v>
      </c>
      <c r="D88" s="27">
        <v>2018</v>
      </c>
      <c r="E88" s="27" t="s">
        <v>900</v>
      </c>
      <c r="F88" s="32">
        <v>7.7</v>
      </c>
      <c r="G88" s="32">
        <v>64.58</v>
      </c>
      <c r="H88" s="32">
        <v>4.08</v>
      </c>
      <c r="I88" s="17">
        <f t="shared" si="6"/>
        <v>76.36</v>
      </c>
      <c r="J88" s="34">
        <v>26</v>
      </c>
      <c r="K88" s="23">
        <v>30</v>
      </c>
      <c r="L88" s="35">
        <f t="shared" si="4"/>
        <v>0.866666666666667</v>
      </c>
      <c r="M88" s="23">
        <v>124</v>
      </c>
      <c r="N88" s="24">
        <v>179</v>
      </c>
      <c r="O88" s="25">
        <f t="shared" si="5"/>
        <v>0.692737430167598</v>
      </c>
      <c r="P88" s="26"/>
    </row>
    <row r="89" ht="21" customHeight="1" spans="1:16">
      <c r="A89" s="6">
        <v>86</v>
      </c>
      <c r="B89" s="27">
        <v>2018010984</v>
      </c>
      <c r="C89" s="28" t="s">
        <v>925</v>
      </c>
      <c r="D89" s="27">
        <v>2018</v>
      </c>
      <c r="E89" s="27" t="s">
        <v>900</v>
      </c>
      <c r="F89" s="32">
        <v>7.4</v>
      </c>
      <c r="G89" s="32">
        <v>63.64</v>
      </c>
      <c r="H89" s="32">
        <v>4.85</v>
      </c>
      <c r="I89" s="17">
        <f t="shared" si="6"/>
        <v>75.89</v>
      </c>
      <c r="J89" s="34">
        <v>27</v>
      </c>
      <c r="K89" s="23">
        <v>30</v>
      </c>
      <c r="L89" s="35">
        <f t="shared" si="4"/>
        <v>0.9</v>
      </c>
      <c r="M89" s="23">
        <v>131</v>
      </c>
      <c r="N89" s="24">
        <v>179</v>
      </c>
      <c r="O89" s="25">
        <f t="shared" si="5"/>
        <v>0.731843575418994</v>
      </c>
      <c r="P89" s="26"/>
    </row>
    <row r="90" ht="21" customHeight="1" spans="1:16">
      <c r="A90" s="6">
        <v>87</v>
      </c>
      <c r="B90" s="27">
        <v>2018010961</v>
      </c>
      <c r="C90" s="28" t="s">
        <v>926</v>
      </c>
      <c r="D90" s="27">
        <v>2018</v>
      </c>
      <c r="E90" s="27" t="s">
        <v>900</v>
      </c>
      <c r="F90" s="32">
        <v>9.25</v>
      </c>
      <c r="G90" s="32">
        <v>62.2</v>
      </c>
      <c r="H90" s="32">
        <v>4.2</v>
      </c>
      <c r="I90" s="17">
        <f t="shared" si="6"/>
        <v>75.65</v>
      </c>
      <c r="J90" s="34">
        <v>28</v>
      </c>
      <c r="K90" s="23">
        <v>30</v>
      </c>
      <c r="L90" s="35">
        <f t="shared" si="4"/>
        <v>0.933333333333333</v>
      </c>
      <c r="M90" s="23">
        <v>138</v>
      </c>
      <c r="N90" s="24">
        <v>179</v>
      </c>
      <c r="O90" s="25">
        <f t="shared" si="5"/>
        <v>0.770949720670391</v>
      </c>
      <c r="P90" s="26"/>
    </row>
    <row r="91" ht="21" customHeight="1" spans="1:16">
      <c r="A91" s="6">
        <v>88</v>
      </c>
      <c r="B91" s="27">
        <v>2018010960</v>
      </c>
      <c r="C91" s="28" t="s">
        <v>927</v>
      </c>
      <c r="D91" s="27">
        <v>2018</v>
      </c>
      <c r="E91" s="27" t="s">
        <v>900</v>
      </c>
      <c r="F91" s="32">
        <v>7.6</v>
      </c>
      <c r="G91" s="32">
        <v>54.94</v>
      </c>
      <c r="H91" s="32">
        <v>4.13</v>
      </c>
      <c r="I91" s="17">
        <f t="shared" si="6"/>
        <v>66.67</v>
      </c>
      <c r="J91" s="34">
        <v>29</v>
      </c>
      <c r="K91" s="23">
        <v>30</v>
      </c>
      <c r="L91" s="35">
        <f t="shared" si="4"/>
        <v>0.966666666666667</v>
      </c>
      <c r="M91" s="23">
        <v>174</v>
      </c>
      <c r="N91" s="24">
        <v>179</v>
      </c>
      <c r="O91" s="25">
        <f t="shared" si="5"/>
        <v>0.972067039106145</v>
      </c>
      <c r="P91" s="26"/>
    </row>
    <row r="92" ht="21" customHeight="1" spans="1:16">
      <c r="A92" s="6">
        <v>89</v>
      </c>
      <c r="B92" s="27">
        <v>2018010962</v>
      </c>
      <c r="C92" s="28" t="s">
        <v>928</v>
      </c>
      <c r="D92" s="27">
        <v>2018</v>
      </c>
      <c r="E92" s="27" t="s">
        <v>900</v>
      </c>
      <c r="F92" s="32">
        <v>6.7</v>
      </c>
      <c r="G92" s="32">
        <v>55.09</v>
      </c>
      <c r="H92" s="32">
        <v>3.36</v>
      </c>
      <c r="I92" s="17">
        <f t="shared" si="6"/>
        <v>65.15</v>
      </c>
      <c r="J92" s="34">
        <v>30</v>
      </c>
      <c r="K92" s="23">
        <v>30</v>
      </c>
      <c r="L92" s="35">
        <f t="shared" si="4"/>
        <v>1</v>
      </c>
      <c r="M92" s="23">
        <v>176</v>
      </c>
      <c r="N92" s="24">
        <v>179</v>
      </c>
      <c r="O92" s="25">
        <f t="shared" si="5"/>
        <v>0.983240223463687</v>
      </c>
      <c r="P92" s="26"/>
    </row>
    <row r="93" ht="21" customHeight="1" spans="1:16">
      <c r="A93" s="6">
        <v>90</v>
      </c>
      <c r="B93" s="27">
        <v>2018010994</v>
      </c>
      <c r="C93" s="29" t="s">
        <v>929</v>
      </c>
      <c r="D93" s="27">
        <v>2018</v>
      </c>
      <c r="E93" s="27" t="s">
        <v>930</v>
      </c>
      <c r="F93" s="32">
        <v>9.75</v>
      </c>
      <c r="G93" s="32">
        <v>75.6</v>
      </c>
      <c r="H93" s="32">
        <v>5.1</v>
      </c>
      <c r="I93" s="17">
        <f t="shared" si="6"/>
        <v>90.45</v>
      </c>
      <c r="J93" s="34">
        <v>1</v>
      </c>
      <c r="K93" s="23">
        <v>31</v>
      </c>
      <c r="L93" s="35">
        <f t="shared" si="4"/>
        <v>0.032258064516129</v>
      </c>
      <c r="M93" s="23">
        <v>2</v>
      </c>
      <c r="N93" s="24">
        <v>179</v>
      </c>
      <c r="O93" s="25">
        <f t="shared" si="5"/>
        <v>0.0111731843575419</v>
      </c>
      <c r="P93" s="26"/>
    </row>
    <row r="94" ht="21" customHeight="1" spans="1:16">
      <c r="A94" s="6">
        <v>91</v>
      </c>
      <c r="B94" s="27">
        <v>2018011017</v>
      </c>
      <c r="C94" s="29" t="s">
        <v>931</v>
      </c>
      <c r="D94" s="27">
        <v>2018</v>
      </c>
      <c r="E94" s="27" t="s">
        <v>930</v>
      </c>
      <c r="F94" s="32">
        <v>9.85</v>
      </c>
      <c r="G94" s="32">
        <v>74.93</v>
      </c>
      <c r="H94" s="32">
        <v>4.6</v>
      </c>
      <c r="I94" s="17">
        <f t="shared" si="6"/>
        <v>89.38</v>
      </c>
      <c r="J94" s="34">
        <v>2</v>
      </c>
      <c r="K94" s="23">
        <v>31</v>
      </c>
      <c r="L94" s="35">
        <f t="shared" si="4"/>
        <v>0.0645161290322581</v>
      </c>
      <c r="M94" s="23">
        <v>4</v>
      </c>
      <c r="N94" s="24">
        <v>179</v>
      </c>
      <c r="O94" s="25">
        <f t="shared" si="5"/>
        <v>0.0223463687150838</v>
      </c>
      <c r="P94" s="26"/>
    </row>
    <row r="95" ht="21" customHeight="1" spans="1:16">
      <c r="A95" s="6">
        <v>92</v>
      </c>
      <c r="B95" s="27">
        <v>2018011012</v>
      </c>
      <c r="C95" s="29" t="s">
        <v>932</v>
      </c>
      <c r="D95" s="27">
        <v>2018</v>
      </c>
      <c r="E95" s="27" t="s">
        <v>930</v>
      </c>
      <c r="F95" s="32">
        <v>10</v>
      </c>
      <c r="G95" s="32">
        <v>70.12</v>
      </c>
      <c r="H95" s="32">
        <v>6.18</v>
      </c>
      <c r="I95" s="17">
        <f t="shared" si="6"/>
        <v>86.3</v>
      </c>
      <c r="J95" s="34">
        <v>3</v>
      </c>
      <c r="K95" s="23">
        <v>31</v>
      </c>
      <c r="L95" s="35">
        <f t="shared" si="4"/>
        <v>0.0967741935483871</v>
      </c>
      <c r="M95" s="23">
        <v>15</v>
      </c>
      <c r="N95" s="24">
        <v>179</v>
      </c>
      <c r="O95" s="25">
        <f t="shared" si="5"/>
        <v>0.0837988826815642</v>
      </c>
      <c r="P95" s="26"/>
    </row>
    <row r="96" ht="21" customHeight="1" spans="1:16">
      <c r="A96" s="6">
        <v>93</v>
      </c>
      <c r="B96" s="27">
        <v>2018011011</v>
      </c>
      <c r="C96" s="29" t="s">
        <v>933</v>
      </c>
      <c r="D96" s="27">
        <v>2018</v>
      </c>
      <c r="E96" s="27" t="s">
        <v>930</v>
      </c>
      <c r="F96" s="32">
        <v>8.8</v>
      </c>
      <c r="G96" s="32">
        <v>72.47</v>
      </c>
      <c r="H96" s="32">
        <v>4.5</v>
      </c>
      <c r="I96" s="17">
        <f t="shared" si="6"/>
        <v>85.77</v>
      </c>
      <c r="J96" s="34">
        <v>4</v>
      </c>
      <c r="K96" s="23">
        <v>31</v>
      </c>
      <c r="L96" s="35">
        <f t="shared" si="4"/>
        <v>0.129032258064516</v>
      </c>
      <c r="M96" s="23">
        <v>19</v>
      </c>
      <c r="N96" s="24">
        <v>179</v>
      </c>
      <c r="O96" s="25">
        <f t="shared" si="5"/>
        <v>0.106145251396648</v>
      </c>
      <c r="P96" s="26"/>
    </row>
    <row r="97" ht="21" customHeight="1" spans="1:16">
      <c r="A97" s="6">
        <v>94</v>
      </c>
      <c r="B97" s="27">
        <v>2018011008</v>
      </c>
      <c r="C97" s="29" t="s">
        <v>934</v>
      </c>
      <c r="D97" s="27">
        <v>2018</v>
      </c>
      <c r="E97" s="27" t="s">
        <v>930</v>
      </c>
      <c r="F97" s="32">
        <v>10</v>
      </c>
      <c r="G97" s="32">
        <v>69.07</v>
      </c>
      <c r="H97" s="32">
        <v>5.1</v>
      </c>
      <c r="I97" s="17">
        <f t="shared" si="6"/>
        <v>84.17</v>
      </c>
      <c r="J97" s="34">
        <v>5</v>
      </c>
      <c r="K97" s="23">
        <v>31</v>
      </c>
      <c r="L97" s="35">
        <f t="shared" si="4"/>
        <v>0.161290322580645</v>
      </c>
      <c r="M97" s="23">
        <v>30</v>
      </c>
      <c r="N97" s="24">
        <v>179</v>
      </c>
      <c r="O97" s="25">
        <f t="shared" si="5"/>
        <v>0.167597765363128</v>
      </c>
      <c r="P97" s="26"/>
    </row>
    <row r="98" ht="21" customHeight="1" spans="1:16">
      <c r="A98" s="6">
        <v>95</v>
      </c>
      <c r="B98" s="27">
        <v>2018011010</v>
      </c>
      <c r="C98" s="29" t="s">
        <v>935</v>
      </c>
      <c r="D98" s="27">
        <v>2018</v>
      </c>
      <c r="E98" s="27" t="s">
        <v>930</v>
      </c>
      <c r="F98" s="32">
        <v>8.8</v>
      </c>
      <c r="G98" s="32">
        <v>71</v>
      </c>
      <c r="H98" s="32">
        <v>4.22</v>
      </c>
      <c r="I98" s="17">
        <f t="shared" si="6"/>
        <v>84.02</v>
      </c>
      <c r="J98" s="34">
        <v>6</v>
      </c>
      <c r="K98" s="23">
        <v>31</v>
      </c>
      <c r="L98" s="35">
        <f t="shared" si="4"/>
        <v>0.193548387096774</v>
      </c>
      <c r="M98" s="23">
        <v>33</v>
      </c>
      <c r="N98" s="24">
        <v>179</v>
      </c>
      <c r="O98" s="25">
        <f t="shared" si="5"/>
        <v>0.184357541899441</v>
      </c>
      <c r="P98" s="26"/>
    </row>
    <row r="99" ht="21" customHeight="1" spans="1:16">
      <c r="A99" s="6">
        <v>96</v>
      </c>
      <c r="B99" s="27">
        <v>2018011006</v>
      </c>
      <c r="C99" s="29" t="s">
        <v>936</v>
      </c>
      <c r="D99" s="27">
        <v>2018</v>
      </c>
      <c r="E99" s="27" t="s">
        <v>930</v>
      </c>
      <c r="F99" s="32">
        <v>9.5</v>
      </c>
      <c r="G99" s="32">
        <v>70.07</v>
      </c>
      <c r="H99" s="32">
        <v>4.26</v>
      </c>
      <c r="I99" s="17">
        <f t="shared" si="6"/>
        <v>83.83</v>
      </c>
      <c r="J99" s="34">
        <v>7</v>
      </c>
      <c r="K99" s="23">
        <v>31</v>
      </c>
      <c r="L99" s="35">
        <f t="shared" si="4"/>
        <v>0.225806451612903</v>
      </c>
      <c r="M99" s="23">
        <v>35</v>
      </c>
      <c r="N99" s="24">
        <v>179</v>
      </c>
      <c r="O99" s="25">
        <f t="shared" si="5"/>
        <v>0.195530726256983</v>
      </c>
      <c r="P99" s="26"/>
    </row>
    <row r="100" ht="21" customHeight="1" spans="1:16">
      <c r="A100" s="6">
        <v>97</v>
      </c>
      <c r="B100" s="27">
        <v>2018011005</v>
      </c>
      <c r="C100" s="29" t="s">
        <v>937</v>
      </c>
      <c r="D100" s="27">
        <v>2018</v>
      </c>
      <c r="E100" s="27" t="s">
        <v>930</v>
      </c>
      <c r="F100" s="32">
        <v>7.7</v>
      </c>
      <c r="G100" s="32">
        <v>70.22</v>
      </c>
      <c r="H100" s="32">
        <v>4.6</v>
      </c>
      <c r="I100" s="17">
        <f t="shared" si="6"/>
        <v>82.52</v>
      </c>
      <c r="J100" s="34">
        <v>8</v>
      </c>
      <c r="K100" s="23">
        <v>31</v>
      </c>
      <c r="L100" s="35">
        <f t="shared" si="4"/>
        <v>0.258064516129032</v>
      </c>
      <c r="M100" s="23">
        <v>50</v>
      </c>
      <c r="N100" s="24">
        <v>179</v>
      </c>
      <c r="O100" s="25">
        <f t="shared" si="5"/>
        <v>0.279329608938547</v>
      </c>
      <c r="P100" s="26"/>
    </row>
    <row r="101" ht="21" customHeight="1" spans="1:16">
      <c r="A101" s="6">
        <v>98</v>
      </c>
      <c r="B101" s="27">
        <v>2018010993</v>
      </c>
      <c r="C101" s="29" t="s">
        <v>938</v>
      </c>
      <c r="D101" s="27">
        <v>2018</v>
      </c>
      <c r="E101" s="27" t="s">
        <v>930</v>
      </c>
      <c r="F101" s="32">
        <v>9.5</v>
      </c>
      <c r="G101" s="32">
        <v>67.66</v>
      </c>
      <c r="H101" s="32">
        <v>4.1</v>
      </c>
      <c r="I101" s="17">
        <f t="shared" ref="I101:I132" si="7">SUM(F101:H101)</f>
        <v>81.26</v>
      </c>
      <c r="J101" s="34">
        <v>9</v>
      </c>
      <c r="K101" s="23">
        <v>31</v>
      </c>
      <c r="L101" s="35">
        <f t="shared" si="4"/>
        <v>0.290322580645161</v>
      </c>
      <c r="M101" s="23">
        <v>61</v>
      </c>
      <c r="N101" s="24">
        <v>179</v>
      </c>
      <c r="O101" s="25">
        <f t="shared" si="5"/>
        <v>0.340782122905028</v>
      </c>
      <c r="P101" s="26"/>
    </row>
    <row r="102" ht="21" customHeight="1" spans="1:16">
      <c r="A102" s="6">
        <v>99</v>
      </c>
      <c r="B102" s="27">
        <v>2018011001</v>
      </c>
      <c r="C102" s="29" t="s">
        <v>939</v>
      </c>
      <c r="D102" s="27">
        <v>2018</v>
      </c>
      <c r="E102" s="27" t="s">
        <v>930</v>
      </c>
      <c r="F102" s="32">
        <v>7.9</v>
      </c>
      <c r="G102" s="32">
        <v>67.56</v>
      </c>
      <c r="H102" s="32">
        <v>5.7</v>
      </c>
      <c r="I102" s="17">
        <f t="shared" si="7"/>
        <v>81.16</v>
      </c>
      <c r="J102" s="34">
        <v>10</v>
      </c>
      <c r="K102" s="23">
        <v>31</v>
      </c>
      <c r="L102" s="35">
        <f t="shared" si="4"/>
        <v>0.32258064516129</v>
      </c>
      <c r="M102" s="23">
        <v>65</v>
      </c>
      <c r="N102" s="24">
        <v>179</v>
      </c>
      <c r="O102" s="25">
        <f t="shared" si="5"/>
        <v>0.363128491620112</v>
      </c>
      <c r="P102" s="26"/>
    </row>
    <row r="103" ht="21" customHeight="1" spans="1:16">
      <c r="A103" s="6">
        <v>100</v>
      </c>
      <c r="B103" s="27">
        <v>2018011013</v>
      </c>
      <c r="C103" s="29" t="s">
        <v>940</v>
      </c>
      <c r="D103" s="27">
        <v>2018</v>
      </c>
      <c r="E103" s="27" t="s">
        <v>930</v>
      </c>
      <c r="F103" s="32">
        <v>10</v>
      </c>
      <c r="G103" s="32">
        <v>65.53</v>
      </c>
      <c r="H103" s="32">
        <v>4.97</v>
      </c>
      <c r="I103" s="17">
        <f t="shared" si="7"/>
        <v>80.5</v>
      </c>
      <c r="J103" s="34">
        <v>11</v>
      </c>
      <c r="K103" s="23">
        <v>31</v>
      </c>
      <c r="L103" s="35">
        <f t="shared" si="4"/>
        <v>0.354838709677419</v>
      </c>
      <c r="M103" s="23">
        <v>71</v>
      </c>
      <c r="N103" s="24">
        <v>179</v>
      </c>
      <c r="O103" s="25">
        <f t="shared" si="5"/>
        <v>0.396648044692737</v>
      </c>
      <c r="P103" s="26"/>
    </row>
    <row r="104" ht="21" customHeight="1" spans="1:16">
      <c r="A104" s="6">
        <v>101</v>
      </c>
      <c r="B104" s="27">
        <v>2018011019</v>
      </c>
      <c r="C104" s="29" t="s">
        <v>941</v>
      </c>
      <c r="D104" s="27">
        <v>2018</v>
      </c>
      <c r="E104" s="27" t="s">
        <v>930</v>
      </c>
      <c r="F104" s="32">
        <v>9.55</v>
      </c>
      <c r="G104" s="32">
        <v>65.25</v>
      </c>
      <c r="H104" s="32">
        <v>5.7</v>
      </c>
      <c r="I104" s="17">
        <f t="shared" si="7"/>
        <v>80.5</v>
      </c>
      <c r="J104" s="34">
        <v>12</v>
      </c>
      <c r="K104" s="23">
        <v>31</v>
      </c>
      <c r="L104" s="35">
        <f t="shared" si="4"/>
        <v>0.387096774193548</v>
      </c>
      <c r="M104" s="23">
        <v>72</v>
      </c>
      <c r="N104" s="24">
        <v>179</v>
      </c>
      <c r="O104" s="25">
        <f t="shared" si="5"/>
        <v>0.402234636871508</v>
      </c>
      <c r="P104" s="26"/>
    </row>
    <row r="105" ht="21" customHeight="1" spans="1:16">
      <c r="A105" s="6">
        <v>102</v>
      </c>
      <c r="B105" s="27">
        <v>2018011009</v>
      </c>
      <c r="C105" s="29" t="s">
        <v>942</v>
      </c>
      <c r="D105" s="27">
        <v>2018</v>
      </c>
      <c r="E105" s="27" t="s">
        <v>930</v>
      </c>
      <c r="F105" s="32">
        <v>8.4</v>
      </c>
      <c r="G105" s="32">
        <v>66.73</v>
      </c>
      <c r="H105" s="32">
        <v>5.3</v>
      </c>
      <c r="I105" s="17">
        <f t="shared" si="7"/>
        <v>80.43</v>
      </c>
      <c r="J105" s="34">
        <v>13</v>
      </c>
      <c r="K105" s="23">
        <v>31</v>
      </c>
      <c r="L105" s="35">
        <f t="shared" si="4"/>
        <v>0.419354838709677</v>
      </c>
      <c r="M105" s="23">
        <v>74</v>
      </c>
      <c r="N105" s="24">
        <v>179</v>
      </c>
      <c r="O105" s="25">
        <f t="shared" si="5"/>
        <v>0.41340782122905</v>
      </c>
      <c r="P105" s="26"/>
    </row>
    <row r="106" ht="21" customHeight="1" spans="1:16">
      <c r="A106" s="6">
        <v>103</v>
      </c>
      <c r="B106" s="27">
        <v>2018011016</v>
      </c>
      <c r="C106" s="29" t="s">
        <v>943</v>
      </c>
      <c r="D106" s="27">
        <v>2018</v>
      </c>
      <c r="E106" s="27" t="s">
        <v>930</v>
      </c>
      <c r="F106" s="32">
        <v>10</v>
      </c>
      <c r="G106" s="32">
        <v>64.85</v>
      </c>
      <c r="H106" s="32">
        <v>5.17</v>
      </c>
      <c r="I106" s="17">
        <f t="shared" si="7"/>
        <v>80.02</v>
      </c>
      <c r="J106" s="34">
        <v>14</v>
      </c>
      <c r="K106" s="23">
        <v>31</v>
      </c>
      <c r="L106" s="35">
        <f t="shared" si="4"/>
        <v>0.451612903225806</v>
      </c>
      <c r="M106" s="23">
        <v>77</v>
      </c>
      <c r="N106" s="24">
        <v>179</v>
      </c>
      <c r="O106" s="25">
        <f t="shared" si="5"/>
        <v>0.430167597765363</v>
      </c>
      <c r="P106" s="26"/>
    </row>
    <row r="107" ht="21" customHeight="1" spans="1:16">
      <c r="A107" s="6">
        <v>104</v>
      </c>
      <c r="B107" s="27">
        <v>2018010998</v>
      </c>
      <c r="C107" s="29" t="s">
        <v>944</v>
      </c>
      <c r="D107" s="27">
        <v>2018</v>
      </c>
      <c r="E107" s="27" t="s">
        <v>930</v>
      </c>
      <c r="F107" s="32">
        <v>8.15</v>
      </c>
      <c r="G107" s="32">
        <v>66.78</v>
      </c>
      <c r="H107" s="32">
        <v>4.63</v>
      </c>
      <c r="I107" s="17">
        <f t="shared" si="7"/>
        <v>79.56</v>
      </c>
      <c r="J107" s="34">
        <v>15</v>
      </c>
      <c r="K107" s="23">
        <v>31</v>
      </c>
      <c r="L107" s="35">
        <f t="shared" si="4"/>
        <v>0.483870967741935</v>
      </c>
      <c r="M107" s="23">
        <v>84</v>
      </c>
      <c r="N107" s="24">
        <v>179</v>
      </c>
      <c r="O107" s="25">
        <f t="shared" si="5"/>
        <v>0.46927374301676</v>
      </c>
      <c r="P107" s="26"/>
    </row>
    <row r="108" ht="21" customHeight="1" spans="1:16">
      <c r="A108" s="6">
        <v>105</v>
      </c>
      <c r="B108" s="27">
        <v>2018010997</v>
      </c>
      <c r="C108" s="29" t="s">
        <v>945</v>
      </c>
      <c r="D108" s="27">
        <v>2018</v>
      </c>
      <c r="E108" s="27" t="s">
        <v>930</v>
      </c>
      <c r="F108" s="32">
        <v>10</v>
      </c>
      <c r="G108" s="32">
        <v>65.2</v>
      </c>
      <c r="H108" s="32">
        <v>4.22</v>
      </c>
      <c r="I108" s="17">
        <f t="shared" si="7"/>
        <v>79.42</v>
      </c>
      <c r="J108" s="34">
        <v>16</v>
      </c>
      <c r="K108" s="23">
        <v>31</v>
      </c>
      <c r="L108" s="35">
        <f t="shared" si="4"/>
        <v>0.516129032258065</v>
      </c>
      <c r="M108" s="23">
        <v>85</v>
      </c>
      <c r="N108" s="24">
        <v>179</v>
      </c>
      <c r="O108" s="25">
        <f t="shared" si="5"/>
        <v>0.474860335195531</v>
      </c>
      <c r="P108" s="26"/>
    </row>
    <row r="109" ht="21" customHeight="1" spans="1:16">
      <c r="A109" s="6">
        <v>106</v>
      </c>
      <c r="B109" s="27">
        <v>2018011000</v>
      </c>
      <c r="C109" s="29" t="s">
        <v>946</v>
      </c>
      <c r="D109" s="27">
        <v>2018</v>
      </c>
      <c r="E109" s="27" t="s">
        <v>930</v>
      </c>
      <c r="F109" s="32">
        <v>8.95</v>
      </c>
      <c r="G109" s="32">
        <v>64.8</v>
      </c>
      <c r="H109" s="32">
        <v>5.3</v>
      </c>
      <c r="I109" s="17">
        <f t="shared" si="7"/>
        <v>79.05</v>
      </c>
      <c r="J109" s="34">
        <v>17</v>
      </c>
      <c r="K109" s="23">
        <v>31</v>
      </c>
      <c r="L109" s="35">
        <f t="shared" si="4"/>
        <v>0.548387096774194</v>
      </c>
      <c r="M109" s="23">
        <v>94</v>
      </c>
      <c r="N109" s="24">
        <v>179</v>
      </c>
      <c r="O109" s="25">
        <f t="shared" si="5"/>
        <v>0.525139664804469</v>
      </c>
      <c r="P109" s="26"/>
    </row>
    <row r="110" ht="21" customHeight="1" spans="1:16">
      <c r="A110" s="6">
        <v>107</v>
      </c>
      <c r="B110" s="27">
        <v>2018011018</v>
      </c>
      <c r="C110" s="29" t="s">
        <v>947</v>
      </c>
      <c r="D110" s="27">
        <v>2018</v>
      </c>
      <c r="E110" s="27" t="s">
        <v>930</v>
      </c>
      <c r="F110" s="32">
        <v>9.5</v>
      </c>
      <c r="G110" s="32">
        <v>64.63</v>
      </c>
      <c r="H110" s="32">
        <v>4.9</v>
      </c>
      <c r="I110" s="17">
        <f t="shared" si="7"/>
        <v>79.03</v>
      </c>
      <c r="J110" s="34">
        <v>18</v>
      </c>
      <c r="K110" s="23">
        <v>31</v>
      </c>
      <c r="L110" s="35">
        <f t="shared" si="4"/>
        <v>0.580645161290323</v>
      </c>
      <c r="M110" s="23">
        <v>95</v>
      </c>
      <c r="N110" s="24">
        <v>179</v>
      </c>
      <c r="O110" s="25">
        <f t="shared" si="5"/>
        <v>0.53072625698324</v>
      </c>
      <c r="P110" s="26"/>
    </row>
    <row r="111" ht="21" customHeight="1" spans="1:16">
      <c r="A111" s="6">
        <v>108</v>
      </c>
      <c r="B111" s="27">
        <v>2018011007</v>
      </c>
      <c r="C111" s="29" t="s">
        <v>948</v>
      </c>
      <c r="D111" s="27">
        <v>2018</v>
      </c>
      <c r="E111" s="27" t="s">
        <v>930</v>
      </c>
      <c r="F111" s="32">
        <v>8.85</v>
      </c>
      <c r="G111" s="32">
        <v>63.89</v>
      </c>
      <c r="H111" s="32">
        <v>5</v>
      </c>
      <c r="I111" s="17">
        <f t="shared" si="7"/>
        <v>77.74</v>
      </c>
      <c r="J111" s="34">
        <v>19</v>
      </c>
      <c r="K111" s="23">
        <v>31</v>
      </c>
      <c r="L111" s="35">
        <f t="shared" si="4"/>
        <v>0.612903225806452</v>
      </c>
      <c r="M111" s="23">
        <v>110</v>
      </c>
      <c r="N111" s="24">
        <v>179</v>
      </c>
      <c r="O111" s="25">
        <f t="shared" si="5"/>
        <v>0.614525139664804</v>
      </c>
      <c r="P111" s="26"/>
    </row>
    <row r="112" ht="21" customHeight="1" spans="1:16">
      <c r="A112" s="6">
        <v>109</v>
      </c>
      <c r="B112" s="27">
        <v>2018011020</v>
      </c>
      <c r="C112" s="29" t="s">
        <v>949</v>
      </c>
      <c r="D112" s="27">
        <v>2018</v>
      </c>
      <c r="E112" s="27" t="s">
        <v>930</v>
      </c>
      <c r="F112" s="32">
        <v>9.2</v>
      </c>
      <c r="G112" s="32">
        <v>63.95</v>
      </c>
      <c r="H112" s="32">
        <v>4.4</v>
      </c>
      <c r="I112" s="17">
        <f t="shared" si="7"/>
        <v>77.55</v>
      </c>
      <c r="J112" s="34">
        <v>20</v>
      </c>
      <c r="K112" s="23">
        <v>31</v>
      </c>
      <c r="L112" s="35">
        <f t="shared" si="4"/>
        <v>0.645161290322581</v>
      </c>
      <c r="M112" s="23">
        <v>115</v>
      </c>
      <c r="N112" s="24">
        <v>179</v>
      </c>
      <c r="O112" s="25">
        <f t="shared" si="5"/>
        <v>0.642458100558659</v>
      </c>
      <c r="P112" s="26"/>
    </row>
    <row r="113" ht="21" customHeight="1" spans="1:16">
      <c r="A113" s="6">
        <v>110</v>
      </c>
      <c r="B113" s="27">
        <v>2018011015</v>
      </c>
      <c r="C113" s="29" t="s">
        <v>950</v>
      </c>
      <c r="D113" s="27">
        <v>2018</v>
      </c>
      <c r="E113" s="27" t="s">
        <v>930</v>
      </c>
      <c r="F113" s="32">
        <v>10</v>
      </c>
      <c r="G113" s="32">
        <v>62.52</v>
      </c>
      <c r="H113" s="32">
        <v>4.9</v>
      </c>
      <c r="I113" s="17">
        <f t="shared" si="7"/>
        <v>77.42</v>
      </c>
      <c r="J113" s="34">
        <v>21</v>
      </c>
      <c r="K113" s="23">
        <v>31</v>
      </c>
      <c r="L113" s="35">
        <f t="shared" si="4"/>
        <v>0.67741935483871</v>
      </c>
      <c r="M113" s="23">
        <v>117</v>
      </c>
      <c r="N113" s="24">
        <v>179</v>
      </c>
      <c r="O113" s="25">
        <f t="shared" si="5"/>
        <v>0.653631284916201</v>
      </c>
      <c r="P113" s="26"/>
    </row>
    <row r="114" ht="21" customHeight="1" spans="1:16">
      <c r="A114" s="6">
        <v>111</v>
      </c>
      <c r="B114" s="27">
        <v>2018011021</v>
      </c>
      <c r="C114" s="29" t="s">
        <v>951</v>
      </c>
      <c r="D114" s="27">
        <v>2018</v>
      </c>
      <c r="E114" s="27" t="s">
        <v>930</v>
      </c>
      <c r="F114" s="32">
        <v>9.2</v>
      </c>
      <c r="G114" s="32">
        <v>61.88</v>
      </c>
      <c r="H114" s="32">
        <v>5.2</v>
      </c>
      <c r="I114" s="17">
        <f t="shared" si="7"/>
        <v>76.28</v>
      </c>
      <c r="J114" s="34">
        <v>22</v>
      </c>
      <c r="K114" s="23">
        <v>31</v>
      </c>
      <c r="L114" s="35">
        <f t="shared" si="4"/>
        <v>0.709677419354839</v>
      </c>
      <c r="M114" s="23">
        <v>126</v>
      </c>
      <c r="N114" s="24">
        <v>179</v>
      </c>
      <c r="O114" s="25">
        <f t="shared" si="5"/>
        <v>0.70391061452514</v>
      </c>
      <c r="P114" s="26"/>
    </row>
    <row r="115" ht="21" customHeight="1" spans="1:16">
      <c r="A115" s="6">
        <v>112</v>
      </c>
      <c r="B115" s="27">
        <v>2018011003</v>
      </c>
      <c r="C115" s="29" t="s">
        <v>952</v>
      </c>
      <c r="D115" s="27">
        <v>2018</v>
      </c>
      <c r="E115" s="27" t="s">
        <v>930</v>
      </c>
      <c r="F115" s="32">
        <v>9.15</v>
      </c>
      <c r="G115" s="32">
        <v>62.2</v>
      </c>
      <c r="H115" s="32">
        <v>4.8</v>
      </c>
      <c r="I115" s="17">
        <f t="shared" si="7"/>
        <v>76.15</v>
      </c>
      <c r="J115" s="34">
        <v>23</v>
      </c>
      <c r="K115" s="23">
        <v>31</v>
      </c>
      <c r="L115" s="35">
        <f t="shared" si="4"/>
        <v>0.741935483870968</v>
      </c>
      <c r="M115" s="23">
        <v>128</v>
      </c>
      <c r="N115" s="24">
        <v>179</v>
      </c>
      <c r="O115" s="25">
        <f t="shared" si="5"/>
        <v>0.715083798882682</v>
      </c>
      <c r="P115" s="26"/>
    </row>
    <row r="116" ht="21" customHeight="1" spans="1:16">
      <c r="A116" s="6">
        <v>113</v>
      </c>
      <c r="B116" s="27">
        <v>2018011014</v>
      </c>
      <c r="C116" s="29" t="s">
        <v>953</v>
      </c>
      <c r="D116" s="27">
        <v>2018</v>
      </c>
      <c r="E116" s="27" t="s">
        <v>930</v>
      </c>
      <c r="F116" s="32">
        <v>9.9</v>
      </c>
      <c r="G116" s="32">
        <v>60.71</v>
      </c>
      <c r="H116" s="32">
        <v>5.27</v>
      </c>
      <c r="I116" s="17">
        <f t="shared" si="7"/>
        <v>75.88</v>
      </c>
      <c r="J116" s="34">
        <v>24</v>
      </c>
      <c r="K116" s="23">
        <v>31</v>
      </c>
      <c r="L116" s="35">
        <f t="shared" si="4"/>
        <v>0.774193548387097</v>
      </c>
      <c r="M116" s="23">
        <v>132</v>
      </c>
      <c r="N116" s="24">
        <v>179</v>
      </c>
      <c r="O116" s="25">
        <f t="shared" si="5"/>
        <v>0.737430167597765</v>
      </c>
      <c r="P116" s="26"/>
    </row>
    <row r="117" ht="21" customHeight="1" spans="1:16">
      <c r="A117" s="6">
        <v>114</v>
      </c>
      <c r="B117" s="27">
        <v>2018010996</v>
      </c>
      <c r="C117" s="29" t="s">
        <v>954</v>
      </c>
      <c r="D117" s="27">
        <v>2018</v>
      </c>
      <c r="E117" s="27" t="s">
        <v>930</v>
      </c>
      <c r="F117" s="32">
        <v>10</v>
      </c>
      <c r="G117" s="32">
        <v>61.58</v>
      </c>
      <c r="H117" s="32">
        <v>4.2</v>
      </c>
      <c r="I117" s="17">
        <f t="shared" si="7"/>
        <v>75.78</v>
      </c>
      <c r="J117" s="34">
        <v>25</v>
      </c>
      <c r="K117" s="23">
        <v>31</v>
      </c>
      <c r="L117" s="35">
        <f t="shared" si="4"/>
        <v>0.806451612903226</v>
      </c>
      <c r="M117" s="23">
        <v>135</v>
      </c>
      <c r="N117" s="24">
        <v>179</v>
      </c>
      <c r="O117" s="25">
        <f t="shared" si="5"/>
        <v>0.754189944134078</v>
      </c>
      <c r="P117" s="26"/>
    </row>
    <row r="118" ht="21" customHeight="1" spans="1:16">
      <c r="A118" s="6">
        <v>115</v>
      </c>
      <c r="B118" s="27">
        <v>2018010999</v>
      </c>
      <c r="C118" s="29" t="s">
        <v>955</v>
      </c>
      <c r="D118" s="27">
        <v>2018</v>
      </c>
      <c r="E118" s="27" t="s">
        <v>930</v>
      </c>
      <c r="F118" s="32">
        <v>9.35</v>
      </c>
      <c r="G118" s="32">
        <v>61.5</v>
      </c>
      <c r="H118" s="32">
        <v>4.5</v>
      </c>
      <c r="I118" s="17">
        <f t="shared" si="7"/>
        <v>75.35</v>
      </c>
      <c r="J118" s="34">
        <v>26</v>
      </c>
      <c r="K118" s="23">
        <v>31</v>
      </c>
      <c r="L118" s="35">
        <f t="shared" si="4"/>
        <v>0.838709677419355</v>
      </c>
      <c r="M118" s="23">
        <v>141</v>
      </c>
      <c r="N118" s="24">
        <v>179</v>
      </c>
      <c r="O118" s="25">
        <f t="shared" si="5"/>
        <v>0.787709497206704</v>
      </c>
      <c r="P118" s="26"/>
    </row>
    <row r="119" ht="21" customHeight="1" spans="1:16">
      <c r="A119" s="6">
        <v>116</v>
      </c>
      <c r="B119" s="27">
        <v>2018011004</v>
      </c>
      <c r="C119" s="29" t="s">
        <v>956</v>
      </c>
      <c r="D119" s="27">
        <v>2018</v>
      </c>
      <c r="E119" s="27" t="s">
        <v>930</v>
      </c>
      <c r="F119" s="32">
        <v>8.1</v>
      </c>
      <c r="G119" s="32">
        <v>62.47</v>
      </c>
      <c r="H119" s="32">
        <v>3.9</v>
      </c>
      <c r="I119" s="17">
        <f t="shared" si="7"/>
        <v>74.47</v>
      </c>
      <c r="J119" s="34">
        <v>27</v>
      </c>
      <c r="K119" s="23">
        <v>31</v>
      </c>
      <c r="L119" s="35">
        <f t="shared" si="4"/>
        <v>0.870967741935484</v>
      </c>
      <c r="M119" s="23">
        <v>145</v>
      </c>
      <c r="N119" s="24">
        <v>179</v>
      </c>
      <c r="O119" s="25">
        <f t="shared" si="5"/>
        <v>0.810055865921788</v>
      </c>
      <c r="P119" s="26"/>
    </row>
    <row r="120" ht="21" customHeight="1" spans="1:16">
      <c r="A120" s="6">
        <v>117</v>
      </c>
      <c r="B120" s="27">
        <v>2018011002</v>
      </c>
      <c r="C120" s="29" t="s">
        <v>957</v>
      </c>
      <c r="D120" s="27">
        <v>2018</v>
      </c>
      <c r="E120" s="27" t="s">
        <v>930</v>
      </c>
      <c r="F120" s="32">
        <v>9.5</v>
      </c>
      <c r="G120" s="32">
        <v>60.01</v>
      </c>
      <c r="H120" s="32">
        <v>4.7</v>
      </c>
      <c r="I120" s="17">
        <f t="shared" si="7"/>
        <v>74.21</v>
      </c>
      <c r="J120" s="34">
        <v>28</v>
      </c>
      <c r="K120" s="23">
        <v>31</v>
      </c>
      <c r="L120" s="35">
        <f t="shared" si="4"/>
        <v>0.903225806451613</v>
      </c>
      <c r="M120" s="23">
        <v>147</v>
      </c>
      <c r="N120" s="24">
        <v>179</v>
      </c>
      <c r="O120" s="25">
        <f t="shared" si="5"/>
        <v>0.82122905027933</v>
      </c>
      <c r="P120" s="26"/>
    </row>
    <row r="121" ht="21" customHeight="1" spans="1:16">
      <c r="A121" s="6">
        <v>118</v>
      </c>
      <c r="B121" s="27">
        <v>2018010991</v>
      </c>
      <c r="C121" s="29" t="s">
        <v>958</v>
      </c>
      <c r="D121" s="27">
        <v>2018</v>
      </c>
      <c r="E121" s="27" t="s">
        <v>930</v>
      </c>
      <c r="F121" s="32">
        <v>7.85</v>
      </c>
      <c r="G121" s="32">
        <v>61.84</v>
      </c>
      <c r="H121" s="32">
        <v>3.87</v>
      </c>
      <c r="I121" s="17">
        <f t="shared" si="7"/>
        <v>73.56</v>
      </c>
      <c r="J121" s="34">
        <v>29</v>
      </c>
      <c r="K121" s="23">
        <v>31</v>
      </c>
      <c r="L121" s="35">
        <f t="shared" si="4"/>
        <v>0.935483870967742</v>
      </c>
      <c r="M121" s="23">
        <v>151</v>
      </c>
      <c r="N121" s="24">
        <v>179</v>
      </c>
      <c r="O121" s="25">
        <f t="shared" si="5"/>
        <v>0.843575418994413</v>
      </c>
      <c r="P121" s="26"/>
    </row>
    <row r="122" ht="21" customHeight="1" spans="1:16">
      <c r="A122" s="6">
        <v>119</v>
      </c>
      <c r="B122" s="27">
        <v>2018010995</v>
      </c>
      <c r="C122" s="29" t="s">
        <v>959</v>
      </c>
      <c r="D122" s="27">
        <v>2018</v>
      </c>
      <c r="E122" s="27" t="s">
        <v>930</v>
      </c>
      <c r="F122" s="32">
        <v>9.5</v>
      </c>
      <c r="G122" s="32">
        <v>56.64</v>
      </c>
      <c r="H122" s="32">
        <v>4.7</v>
      </c>
      <c r="I122" s="17">
        <f t="shared" si="7"/>
        <v>70.84</v>
      </c>
      <c r="J122" s="34">
        <v>30</v>
      </c>
      <c r="K122" s="23">
        <v>31</v>
      </c>
      <c r="L122" s="35">
        <f t="shared" si="4"/>
        <v>0.967741935483871</v>
      </c>
      <c r="M122" s="23">
        <v>166</v>
      </c>
      <c r="N122" s="24">
        <v>179</v>
      </c>
      <c r="O122" s="25">
        <f t="shared" si="5"/>
        <v>0.927374301675978</v>
      </c>
      <c r="P122" s="26"/>
    </row>
    <row r="123" ht="21" customHeight="1" spans="1:16">
      <c r="A123" s="6">
        <v>120</v>
      </c>
      <c r="B123" s="27">
        <v>2018010992</v>
      </c>
      <c r="C123" s="29" t="s">
        <v>960</v>
      </c>
      <c r="D123" s="27">
        <v>2018</v>
      </c>
      <c r="E123" s="27" t="s">
        <v>930</v>
      </c>
      <c r="F123" s="32">
        <v>6</v>
      </c>
      <c r="G123" s="32">
        <v>60.48</v>
      </c>
      <c r="H123" s="32">
        <v>3.69</v>
      </c>
      <c r="I123" s="17">
        <f t="shared" si="7"/>
        <v>70.17</v>
      </c>
      <c r="J123" s="34">
        <v>31</v>
      </c>
      <c r="K123" s="23">
        <v>31</v>
      </c>
      <c r="L123" s="35">
        <f t="shared" si="4"/>
        <v>1</v>
      </c>
      <c r="M123" s="23">
        <v>169</v>
      </c>
      <c r="N123" s="24">
        <v>179</v>
      </c>
      <c r="O123" s="25">
        <f t="shared" si="5"/>
        <v>0.94413407821229</v>
      </c>
      <c r="P123" s="26"/>
    </row>
    <row r="124" ht="21" customHeight="1" spans="1:16">
      <c r="A124" s="6">
        <v>121</v>
      </c>
      <c r="B124" s="27">
        <v>2018011025</v>
      </c>
      <c r="C124" s="24" t="s">
        <v>961</v>
      </c>
      <c r="D124" s="27">
        <v>2018</v>
      </c>
      <c r="E124" s="31" t="s">
        <v>962</v>
      </c>
      <c r="F124" s="32">
        <v>9.85</v>
      </c>
      <c r="G124" s="32">
        <v>74.9</v>
      </c>
      <c r="H124" s="32">
        <v>5.7</v>
      </c>
      <c r="I124" s="17">
        <f t="shared" si="7"/>
        <v>90.45</v>
      </c>
      <c r="J124" s="34">
        <v>1</v>
      </c>
      <c r="K124" s="36">
        <v>31</v>
      </c>
      <c r="L124" s="35">
        <v>0.032258064516129</v>
      </c>
      <c r="M124" s="23">
        <v>1</v>
      </c>
      <c r="N124" s="24">
        <v>179</v>
      </c>
      <c r="O124" s="25">
        <f t="shared" si="5"/>
        <v>0.00558659217877095</v>
      </c>
      <c r="P124" s="26"/>
    </row>
    <row r="125" ht="21" customHeight="1" spans="1:16">
      <c r="A125" s="6">
        <v>122</v>
      </c>
      <c r="B125" s="30">
        <v>2018011022</v>
      </c>
      <c r="C125" s="31" t="s">
        <v>963</v>
      </c>
      <c r="D125" s="27">
        <v>2018</v>
      </c>
      <c r="E125" s="31" t="s">
        <v>964</v>
      </c>
      <c r="F125" s="33">
        <v>10</v>
      </c>
      <c r="G125" s="33">
        <v>75.82</v>
      </c>
      <c r="H125" s="33">
        <v>4.4</v>
      </c>
      <c r="I125" s="17">
        <f t="shared" si="7"/>
        <v>90.22</v>
      </c>
      <c r="J125" s="37">
        <v>2</v>
      </c>
      <c r="K125" s="36">
        <v>31</v>
      </c>
      <c r="L125" s="35">
        <v>0.0645161290322581</v>
      </c>
      <c r="M125" s="23">
        <v>3</v>
      </c>
      <c r="N125" s="24">
        <v>179</v>
      </c>
      <c r="O125" s="25">
        <f t="shared" si="5"/>
        <v>0.0167597765363128</v>
      </c>
      <c r="P125" s="26"/>
    </row>
    <row r="126" ht="21" customHeight="1" spans="1:16">
      <c r="A126" s="6">
        <v>123</v>
      </c>
      <c r="B126" s="30">
        <v>2018011046</v>
      </c>
      <c r="C126" s="31" t="s">
        <v>965</v>
      </c>
      <c r="D126" s="27">
        <v>2018</v>
      </c>
      <c r="E126" s="31" t="s">
        <v>964</v>
      </c>
      <c r="F126" s="32">
        <v>10</v>
      </c>
      <c r="G126" s="32">
        <v>73.73</v>
      </c>
      <c r="H126" s="32">
        <v>5.3</v>
      </c>
      <c r="I126" s="17">
        <f t="shared" si="7"/>
        <v>89.03</v>
      </c>
      <c r="J126" s="34">
        <v>3</v>
      </c>
      <c r="K126" s="36">
        <v>31</v>
      </c>
      <c r="L126" s="35">
        <v>0.0967741935483871</v>
      </c>
      <c r="M126" s="23">
        <v>6</v>
      </c>
      <c r="N126" s="24">
        <v>179</v>
      </c>
      <c r="O126" s="25">
        <f t="shared" si="5"/>
        <v>0.0335195530726257</v>
      </c>
      <c r="P126" s="26"/>
    </row>
    <row r="127" ht="21" customHeight="1" spans="1:16">
      <c r="A127" s="6">
        <v>124</v>
      </c>
      <c r="B127" s="27">
        <v>2018011035</v>
      </c>
      <c r="C127" s="31" t="s">
        <v>966</v>
      </c>
      <c r="D127" s="27">
        <v>2018</v>
      </c>
      <c r="E127" s="31" t="s">
        <v>962</v>
      </c>
      <c r="F127" s="32">
        <v>10</v>
      </c>
      <c r="G127" s="32">
        <v>72.73</v>
      </c>
      <c r="H127" s="32">
        <v>4.8</v>
      </c>
      <c r="I127" s="17">
        <f t="shared" si="7"/>
        <v>87.53</v>
      </c>
      <c r="J127" s="34">
        <v>4</v>
      </c>
      <c r="K127" s="36">
        <v>31</v>
      </c>
      <c r="L127" s="35">
        <v>0.129032258064516</v>
      </c>
      <c r="M127" s="23">
        <v>8</v>
      </c>
      <c r="N127" s="24">
        <v>179</v>
      </c>
      <c r="O127" s="25">
        <f t="shared" si="5"/>
        <v>0.0446927374301676</v>
      </c>
      <c r="P127" s="26"/>
    </row>
    <row r="128" ht="21" customHeight="1" spans="1:16">
      <c r="A128" s="6">
        <v>125</v>
      </c>
      <c r="B128" s="27">
        <v>2018011043</v>
      </c>
      <c r="C128" s="31" t="s">
        <v>967</v>
      </c>
      <c r="D128" s="27">
        <v>2018</v>
      </c>
      <c r="E128" s="31" t="s">
        <v>962</v>
      </c>
      <c r="F128" s="32">
        <v>10</v>
      </c>
      <c r="G128" s="32">
        <v>71.44</v>
      </c>
      <c r="H128" s="32">
        <v>5.4</v>
      </c>
      <c r="I128" s="17">
        <f t="shared" si="7"/>
        <v>86.84</v>
      </c>
      <c r="J128" s="37">
        <v>5</v>
      </c>
      <c r="K128" s="36">
        <v>31</v>
      </c>
      <c r="L128" s="35">
        <v>0.161290322580645</v>
      </c>
      <c r="M128" s="23">
        <v>12</v>
      </c>
      <c r="N128" s="24">
        <v>179</v>
      </c>
      <c r="O128" s="25">
        <f t="shared" si="5"/>
        <v>0.0670391061452514</v>
      </c>
      <c r="P128" s="26"/>
    </row>
    <row r="129" ht="21" customHeight="1" spans="1:16">
      <c r="A129" s="6">
        <v>126</v>
      </c>
      <c r="B129" s="27">
        <v>2018011049</v>
      </c>
      <c r="C129" s="38" t="s">
        <v>968</v>
      </c>
      <c r="D129" s="27">
        <v>2018</v>
      </c>
      <c r="E129" s="31" t="s">
        <v>962</v>
      </c>
      <c r="F129" s="32">
        <v>9.95</v>
      </c>
      <c r="G129" s="32">
        <v>71.17</v>
      </c>
      <c r="H129" s="32">
        <v>4.2</v>
      </c>
      <c r="I129" s="17">
        <f t="shared" si="7"/>
        <v>85.32</v>
      </c>
      <c r="J129" s="34">
        <v>6</v>
      </c>
      <c r="K129" s="36">
        <v>31</v>
      </c>
      <c r="L129" s="35">
        <v>0.193548387096774</v>
      </c>
      <c r="M129" s="23">
        <v>22</v>
      </c>
      <c r="N129" s="24">
        <v>179</v>
      </c>
      <c r="O129" s="25">
        <f t="shared" si="5"/>
        <v>0.122905027932961</v>
      </c>
      <c r="P129" s="26"/>
    </row>
    <row r="130" ht="21" customHeight="1" spans="1:16">
      <c r="A130" s="6">
        <v>127</v>
      </c>
      <c r="B130" s="30">
        <v>2018011024</v>
      </c>
      <c r="C130" s="31" t="s">
        <v>969</v>
      </c>
      <c r="D130" s="27">
        <v>2018</v>
      </c>
      <c r="E130" s="31" t="s">
        <v>964</v>
      </c>
      <c r="F130" s="32">
        <v>7.8</v>
      </c>
      <c r="G130" s="32">
        <v>73.01</v>
      </c>
      <c r="H130" s="32">
        <v>4.1</v>
      </c>
      <c r="I130" s="17">
        <f t="shared" si="7"/>
        <v>84.91</v>
      </c>
      <c r="J130" s="34">
        <v>7</v>
      </c>
      <c r="K130" s="36">
        <v>31</v>
      </c>
      <c r="L130" s="35">
        <v>0.225806451612903</v>
      </c>
      <c r="M130" s="23">
        <v>25</v>
      </c>
      <c r="N130" s="24">
        <v>179</v>
      </c>
      <c r="O130" s="25">
        <f t="shared" si="5"/>
        <v>0.139664804469274</v>
      </c>
      <c r="P130" s="26"/>
    </row>
    <row r="131" ht="21" customHeight="1" spans="1:16">
      <c r="A131" s="6">
        <v>128</v>
      </c>
      <c r="B131" s="27">
        <v>2018011039</v>
      </c>
      <c r="C131" s="31" t="s">
        <v>970</v>
      </c>
      <c r="D131" s="27">
        <v>2018</v>
      </c>
      <c r="E131" s="31" t="s">
        <v>962</v>
      </c>
      <c r="F131" s="32">
        <v>9.7</v>
      </c>
      <c r="G131" s="32">
        <v>70.54</v>
      </c>
      <c r="H131" s="32">
        <v>4.3</v>
      </c>
      <c r="I131" s="17">
        <f t="shared" si="7"/>
        <v>84.54</v>
      </c>
      <c r="J131" s="37">
        <v>8</v>
      </c>
      <c r="K131" s="36">
        <v>31</v>
      </c>
      <c r="L131" s="35">
        <v>0.258064516129032</v>
      </c>
      <c r="M131" s="23">
        <v>28</v>
      </c>
      <c r="N131" s="24">
        <v>179</v>
      </c>
      <c r="O131" s="25">
        <f t="shared" si="5"/>
        <v>0.156424581005587</v>
      </c>
      <c r="P131" s="26"/>
    </row>
    <row r="132" ht="21" customHeight="1" spans="1:16">
      <c r="A132" s="6">
        <v>129</v>
      </c>
      <c r="B132" s="27">
        <v>2018011051</v>
      </c>
      <c r="C132" s="38" t="s">
        <v>971</v>
      </c>
      <c r="D132" s="27">
        <v>2018</v>
      </c>
      <c r="E132" s="31" t="s">
        <v>962</v>
      </c>
      <c r="F132" s="32">
        <v>9.7</v>
      </c>
      <c r="G132" s="32">
        <v>69.89</v>
      </c>
      <c r="H132" s="32">
        <v>4.2</v>
      </c>
      <c r="I132" s="17">
        <f t="shared" si="7"/>
        <v>83.79</v>
      </c>
      <c r="J132" s="34">
        <v>9</v>
      </c>
      <c r="K132" s="36">
        <v>31</v>
      </c>
      <c r="L132" s="35">
        <v>0.290322580645161</v>
      </c>
      <c r="M132" s="23">
        <v>36</v>
      </c>
      <c r="N132" s="24">
        <v>179</v>
      </c>
      <c r="O132" s="25">
        <f t="shared" ref="O132:O182" si="8">IFERROR(M132/N132,"")</f>
        <v>0.201117318435754</v>
      </c>
      <c r="P132" s="26"/>
    </row>
    <row r="133" ht="21" customHeight="1" spans="1:16">
      <c r="A133" s="6">
        <v>130</v>
      </c>
      <c r="B133" s="30">
        <v>2018011044</v>
      </c>
      <c r="C133" s="31" t="s">
        <v>972</v>
      </c>
      <c r="D133" s="27">
        <v>2018</v>
      </c>
      <c r="E133" s="31" t="s">
        <v>964</v>
      </c>
      <c r="F133" s="32">
        <v>9.8</v>
      </c>
      <c r="G133" s="32">
        <v>68.37</v>
      </c>
      <c r="H133" s="32">
        <v>4.4</v>
      </c>
      <c r="I133" s="17">
        <f t="shared" ref="I133:I164" si="9">SUM(F133:H133)</f>
        <v>82.57</v>
      </c>
      <c r="J133" s="34">
        <v>10</v>
      </c>
      <c r="K133" s="36">
        <v>31</v>
      </c>
      <c r="L133" s="35">
        <v>0.32258064516129</v>
      </c>
      <c r="M133" s="23">
        <v>49</v>
      </c>
      <c r="N133" s="24">
        <v>179</v>
      </c>
      <c r="O133" s="25">
        <f t="shared" si="8"/>
        <v>0.273743016759777</v>
      </c>
      <c r="P133" s="26"/>
    </row>
    <row r="134" ht="21" customHeight="1" spans="1:16">
      <c r="A134" s="6">
        <v>131</v>
      </c>
      <c r="B134" s="30">
        <v>2018011048</v>
      </c>
      <c r="C134" s="38" t="s">
        <v>973</v>
      </c>
      <c r="D134" s="27">
        <v>2018</v>
      </c>
      <c r="E134" s="31" t="s">
        <v>964</v>
      </c>
      <c r="F134" s="32">
        <v>9.1</v>
      </c>
      <c r="G134" s="32">
        <v>67.49</v>
      </c>
      <c r="H134" s="32">
        <v>4.9</v>
      </c>
      <c r="I134" s="17">
        <f t="shared" si="9"/>
        <v>81.49</v>
      </c>
      <c r="J134" s="37">
        <v>11</v>
      </c>
      <c r="K134" s="36">
        <v>31</v>
      </c>
      <c r="L134" s="35">
        <v>0.354838709677419</v>
      </c>
      <c r="M134" s="23">
        <v>56</v>
      </c>
      <c r="N134" s="24">
        <v>179</v>
      </c>
      <c r="O134" s="25">
        <f t="shared" si="8"/>
        <v>0.312849162011173</v>
      </c>
      <c r="P134" s="26"/>
    </row>
    <row r="135" ht="21" customHeight="1" spans="1:16">
      <c r="A135" s="6">
        <v>132</v>
      </c>
      <c r="B135" s="30">
        <v>2018011042</v>
      </c>
      <c r="C135" s="24" t="s">
        <v>974</v>
      </c>
      <c r="D135" s="27">
        <v>2018</v>
      </c>
      <c r="E135" s="31" t="s">
        <v>964</v>
      </c>
      <c r="F135" s="32">
        <v>9.55</v>
      </c>
      <c r="G135" s="32">
        <v>67.61</v>
      </c>
      <c r="H135" s="32">
        <v>4.2</v>
      </c>
      <c r="I135" s="17">
        <f t="shared" si="9"/>
        <v>81.36</v>
      </c>
      <c r="J135" s="34">
        <v>12</v>
      </c>
      <c r="K135" s="36">
        <v>31</v>
      </c>
      <c r="L135" s="35">
        <v>0.387096774193548</v>
      </c>
      <c r="M135" s="23">
        <v>58</v>
      </c>
      <c r="N135" s="24">
        <v>179</v>
      </c>
      <c r="O135" s="25">
        <f t="shared" si="8"/>
        <v>0.324022346368715</v>
      </c>
      <c r="P135" s="26"/>
    </row>
    <row r="136" ht="21" customHeight="1" spans="1:16">
      <c r="A136" s="6">
        <v>133</v>
      </c>
      <c r="B136" s="30">
        <v>2018011050</v>
      </c>
      <c r="C136" s="38" t="s">
        <v>975</v>
      </c>
      <c r="D136" s="27">
        <v>2018</v>
      </c>
      <c r="E136" s="31" t="s">
        <v>964</v>
      </c>
      <c r="F136" s="32">
        <v>9.5</v>
      </c>
      <c r="G136" s="32">
        <v>62.85</v>
      </c>
      <c r="H136" s="32">
        <v>7.5</v>
      </c>
      <c r="I136" s="17">
        <f t="shared" si="9"/>
        <v>79.85</v>
      </c>
      <c r="J136" s="34">
        <v>13</v>
      </c>
      <c r="K136" s="36">
        <v>31</v>
      </c>
      <c r="L136" s="35">
        <v>0.419354838709677</v>
      </c>
      <c r="M136" s="23">
        <v>79</v>
      </c>
      <c r="N136" s="24">
        <v>179</v>
      </c>
      <c r="O136" s="25">
        <f t="shared" si="8"/>
        <v>0.441340782122905</v>
      </c>
      <c r="P136" s="26"/>
    </row>
    <row r="137" ht="21" customHeight="1" spans="1:16">
      <c r="A137" s="6">
        <v>134</v>
      </c>
      <c r="B137" s="30">
        <v>2018011026</v>
      </c>
      <c r="C137" s="24" t="s">
        <v>976</v>
      </c>
      <c r="D137" s="27">
        <v>2018</v>
      </c>
      <c r="E137" s="31" t="s">
        <v>964</v>
      </c>
      <c r="F137" s="32">
        <v>8.9</v>
      </c>
      <c r="G137" s="32">
        <v>64.81</v>
      </c>
      <c r="H137" s="32">
        <v>5.7</v>
      </c>
      <c r="I137" s="17">
        <f t="shared" si="9"/>
        <v>79.41</v>
      </c>
      <c r="J137" s="37">
        <v>14</v>
      </c>
      <c r="K137" s="36">
        <v>31</v>
      </c>
      <c r="L137" s="35">
        <v>0.451612903225806</v>
      </c>
      <c r="M137" s="23">
        <v>86</v>
      </c>
      <c r="N137" s="24">
        <v>179</v>
      </c>
      <c r="O137" s="25">
        <f t="shared" si="8"/>
        <v>0.480446927374302</v>
      </c>
      <c r="P137" s="26"/>
    </row>
    <row r="138" ht="21" customHeight="1" spans="1:16">
      <c r="A138" s="6">
        <v>135</v>
      </c>
      <c r="B138" s="30">
        <v>2018011040</v>
      </c>
      <c r="C138" s="31" t="s">
        <v>977</v>
      </c>
      <c r="D138" s="27">
        <v>2018</v>
      </c>
      <c r="E138" s="31" t="s">
        <v>964</v>
      </c>
      <c r="F138" s="32">
        <v>9.4</v>
      </c>
      <c r="G138" s="32">
        <v>64.18</v>
      </c>
      <c r="H138" s="32">
        <v>5.3</v>
      </c>
      <c r="I138" s="17">
        <f t="shared" si="9"/>
        <v>78.88</v>
      </c>
      <c r="J138" s="34">
        <v>15</v>
      </c>
      <c r="K138" s="36">
        <v>31</v>
      </c>
      <c r="L138" s="35">
        <v>0.483870967741935</v>
      </c>
      <c r="M138" s="23">
        <v>96</v>
      </c>
      <c r="N138" s="24">
        <v>179</v>
      </c>
      <c r="O138" s="25">
        <f t="shared" si="8"/>
        <v>0.536312849162011</v>
      </c>
      <c r="P138" s="26"/>
    </row>
    <row r="139" ht="21" customHeight="1" spans="1:16">
      <c r="A139" s="6">
        <v>136</v>
      </c>
      <c r="B139" s="27">
        <v>2018011027</v>
      </c>
      <c r="C139" s="24" t="s">
        <v>978</v>
      </c>
      <c r="D139" s="27">
        <v>2018</v>
      </c>
      <c r="E139" s="31" t="s">
        <v>962</v>
      </c>
      <c r="F139" s="32">
        <v>9.25</v>
      </c>
      <c r="G139" s="32">
        <v>64.16</v>
      </c>
      <c r="H139" s="32">
        <v>4.3</v>
      </c>
      <c r="I139" s="17">
        <f t="shared" si="9"/>
        <v>77.71</v>
      </c>
      <c r="J139" s="34">
        <v>16</v>
      </c>
      <c r="K139" s="36">
        <v>31</v>
      </c>
      <c r="L139" s="35">
        <v>0.516129032258065</v>
      </c>
      <c r="M139" s="23">
        <v>112</v>
      </c>
      <c r="N139" s="24">
        <v>179</v>
      </c>
      <c r="O139" s="25">
        <f t="shared" si="8"/>
        <v>0.625698324022346</v>
      </c>
      <c r="P139" s="26"/>
    </row>
    <row r="140" ht="21" customHeight="1" spans="1:16">
      <c r="A140" s="6">
        <v>137</v>
      </c>
      <c r="B140" s="30">
        <v>2018011036</v>
      </c>
      <c r="C140" s="31" t="s">
        <v>979</v>
      </c>
      <c r="D140" s="27">
        <v>2018</v>
      </c>
      <c r="E140" s="31" t="s">
        <v>964</v>
      </c>
      <c r="F140" s="32">
        <v>8</v>
      </c>
      <c r="G140" s="32">
        <v>65.3</v>
      </c>
      <c r="H140" s="32">
        <v>4.3</v>
      </c>
      <c r="I140" s="17">
        <f t="shared" si="9"/>
        <v>77.6</v>
      </c>
      <c r="J140" s="37">
        <v>17</v>
      </c>
      <c r="K140" s="36">
        <v>31</v>
      </c>
      <c r="L140" s="35">
        <v>0.548387096774194</v>
      </c>
      <c r="M140" s="23">
        <v>114</v>
      </c>
      <c r="N140" s="24">
        <v>179</v>
      </c>
      <c r="O140" s="25">
        <f t="shared" si="8"/>
        <v>0.636871508379888</v>
      </c>
      <c r="P140" s="26"/>
    </row>
    <row r="141" ht="21" customHeight="1" spans="1:16">
      <c r="A141" s="6">
        <v>138</v>
      </c>
      <c r="B141" s="27">
        <v>2018011037</v>
      </c>
      <c r="C141" s="31" t="s">
        <v>980</v>
      </c>
      <c r="D141" s="27">
        <v>2018</v>
      </c>
      <c r="E141" s="31" t="s">
        <v>962</v>
      </c>
      <c r="F141" s="32">
        <v>9</v>
      </c>
      <c r="G141" s="32">
        <v>64.88</v>
      </c>
      <c r="H141" s="32">
        <v>3.2</v>
      </c>
      <c r="I141" s="17">
        <f t="shared" si="9"/>
        <v>77.08</v>
      </c>
      <c r="J141" s="34">
        <v>18</v>
      </c>
      <c r="K141" s="36">
        <v>31</v>
      </c>
      <c r="L141" s="35">
        <v>0.580645161290323</v>
      </c>
      <c r="M141" s="23">
        <v>120</v>
      </c>
      <c r="N141" s="24">
        <v>179</v>
      </c>
      <c r="O141" s="25">
        <f t="shared" si="8"/>
        <v>0.670391061452514</v>
      </c>
      <c r="P141" s="26"/>
    </row>
    <row r="142" ht="21" customHeight="1" spans="1:16">
      <c r="A142" s="6">
        <v>139</v>
      </c>
      <c r="B142" s="27">
        <v>2018011041</v>
      </c>
      <c r="C142" s="24" t="s">
        <v>981</v>
      </c>
      <c r="D142" s="27">
        <v>2018</v>
      </c>
      <c r="E142" s="31" t="s">
        <v>962</v>
      </c>
      <c r="F142" s="32">
        <v>8.85</v>
      </c>
      <c r="G142" s="32">
        <v>63.5</v>
      </c>
      <c r="H142" s="32">
        <v>4.2</v>
      </c>
      <c r="I142" s="17">
        <f t="shared" si="9"/>
        <v>76.55</v>
      </c>
      <c r="J142" s="34">
        <v>19</v>
      </c>
      <c r="K142" s="36">
        <v>31</v>
      </c>
      <c r="L142" s="35">
        <v>0.612903225806452</v>
      </c>
      <c r="M142" s="23">
        <v>121</v>
      </c>
      <c r="N142" s="24">
        <v>179</v>
      </c>
      <c r="O142" s="25">
        <f t="shared" si="8"/>
        <v>0.675977653631285</v>
      </c>
      <c r="P142" s="26"/>
    </row>
    <row r="143" ht="21" customHeight="1" spans="1:16">
      <c r="A143" s="6">
        <v>140</v>
      </c>
      <c r="B143" s="27">
        <v>2018011023</v>
      </c>
      <c r="C143" s="31" t="s">
        <v>982</v>
      </c>
      <c r="D143" s="27">
        <v>2018</v>
      </c>
      <c r="E143" s="31" t="s">
        <v>962</v>
      </c>
      <c r="F143" s="32">
        <v>8.05</v>
      </c>
      <c r="G143" s="32">
        <v>64.22</v>
      </c>
      <c r="H143" s="32">
        <v>4</v>
      </c>
      <c r="I143" s="17">
        <f t="shared" si="9"/>
        <v>76.27</v>
      </c>
      <c r="J143" s="37">
        <v>20</v>
      </c>
      <c r="K143" s="36">
        <v>31</v>
      </c>
      <c r="L143" s="35">
        <v>0.645161290322581</v>
      </c>
      <c r="M143" s="23">
        <v>127</v>
      </c>
      <c r="N143" s="24">
        <v>179</v>
      </c>
      <c r="O143" s="25">
        <f t="shared" si="8"/>
        <v>0.709497206703911</v>
      </c>
      <c r="P143" s="26"/>
    </row>
    <row r="144" ht="21" customHeight="1" spans="1:16">
      <c r="A144" s="6">
        <v>141</v>
      </c>
      <c r="B144" s="27">
        <v>2018011047</v>
      </c>
      <c r="C144" s="38" t="s">
        <v>983</v>
      </c>
      <c r="D144" s="27">
        <v>2018</v>
      </c>
      <c r="E144" s="31" t="s">
        <v>962</v>
      </c>
      <c r="F144" s="32">
        <v>9.1</v>
      </c>
      <c r="G144" s="32">
        <v>62.84</v>
      </c>
      <c r="H144" s="32">
        <v>3.77</v>
      </c>
      <c r="I144" s="17">
        <f t="shared" si="9"/>
        <v>75.71</v>
      </c>
      <c r="J144" s="34">
        <v>21</v>
      </c>
      <c r="K144" s="36">
        <v>31</v>
      </c>
      <c r="L144" s="35">
        <v>0.67741935483871</v>
      </c>
      <c r="M144" s="23">
        <v>137</v>
      </c>
      <c r="N144" s="24">
        <v>179</v>
      </c>
      <c r="O144" s="25">
        <f t="shared" si="8"/>
        <v>0.76536312849162</v>
      </c>
      <c r="P144" s="26"/>
    </row>
    <row r="145" ht="21" customHeight="1" spans="1:16">
      <c r="A145" s="6">
        <v>142</v>
      </c>
      <c r="B145" s="30">
        <v>2018011038</v>
      </c>
      <c r="C145" s="31" t="s">
        <v>984</v>
      </c>
      <c r="D145" s="27">
        <v>2018</v>
      </c>
      <c r="E145" s="31" t="s">
        <v>964</v>
      </c>
      <c r="F145" s="32">
        <v>9.35</v>
      </c>
      <c r="G145" s="32">
        <v>60.58</v>
      </c>
      <c r="H145" s="32">
        <v>4.9</v>
      </c>
      <c r="I145" s="17">
        <f t="shared" si="9"/>
        <v>74.83</v>
      </c>
      <c r="J145" s="34">
        <v>22</v>
      </c>
      <c r="K145" s="36">
        <v>31</v>
      </c>
      <c r="L145" s="35">
        <v>0.709677419354839</v>
      </c>
      <c r="M145" s="23">
        <v>143</v>
      </c>
      <c r="N145" s="24">
        <v>179</v>
      </c>
      <c r="O145" s="25">
        <f t="shared" si="8"/>
        <v>0.798882681564246</v>
      </c>
      <c r="P145" s="26"/>
    </row>
    <row r="146" ht="21" customHeight="1" spans="1:16">
      <c r="A146" s="6">
        <v>143</v>
      </c>
      <c r="B146" s="30">
        <v>2018011028</v>
      </c>
      <c r="C146" s="24" t="s">
        <v>985</v>
      </c>
      <c r="D146" s="27">
        <v>2018</v>
      </c>
      <c r="E146" s="31" t="s">
        <v>964</v>
      </c>
      <c r="F146" s="32">
        <v>7.7</v>
      </c>
      <c r="G146" s="32">
        <v>61.48</v>
      </c>
      <c r="H146" s="32">
        <v>5</v>
      </c>
      <c r="I146" s="17">
        <f t="shared" si="9"/>
        <v>74.18</v>
      </c>
      <c r="J146" s="37">
        <v>23</v>
      </c>
      <c r="K146" s="36">
        <v>31</v>
      </c>
      <c r="L146" s="35">
        <v>0.741935483870968</v>
      </c>
      <c r="M146" s="23">
        <v>148</v>
      </c>
      <c r="N146" s="24">
        <v>179</v>
      </c>
      <c r="O146" s="25">
        <f t="shared" si="8"/>
        <v>0.826815642458101</v>
      </c>
      <c r="P146" s="26"/>
    </row>
    <row r="147" ht="21" customHeight="1" spans="1:16">
      <c r="A147" s="6">
        <v>144</v>
      </c>
      <c r="B147" s="30">
        <v>2018011030</v>
      </c>
      <c r="C147" s="24" t="s">
        <v>986</v>
      </c>
      <c r="D147" s="27">
        <v>2018</v>
      </c>
      <c r="E147" s="31" t="s">
        <v>964</v>
      </c>
      <c r="F147" s="32">
        <v>7.2</v>
      </c>
      <c r="G147" s="32">
        <v>63.32</v>
      </c>
      <c r="H147" s="32">
        <v>3.18</v>
      </c>
      <c r="I147" s="17">
        <f t="shared" si="9"/>
        <v>73.7</v>
      </c>
      <c r="J147" s="34">
        <v>24</v>
      </c>
      <c r="K147" s="36">
        <v>31</v>
      </c>
      <c r="L147" s="35">
        <v>0.774193548387097</v>
      </c>
      <c r="M147" s="23">
        <v>150</v>
      </c>
      <c r="N147" s="24">
        <v>179</v>
      </c>
      <c r="O147" s="25">
        <f t="shared" si="8"/>
        <v>0.837988826815642</v>
      </c>
      <c r="P147" s="26"/>
    </row>
    <row r="148" ht="21" customHeight="1" spans="1:16">
      <c r="A148" s="6">
        <v>145</v>
      </c>
      <c r="B148" s="30">
        <v>2018011032</v>
      </c>
      <c r="C148" s="31" t="s">
        <v>987</v>
      </c>
      <c r="D148" s="27">
        <v>2018</v>
      </c>
      <c r="E148" s="31" t="s">
        <v>964</v>
      </c>
      <c r="F148" s="32">
        <v>8.2</v>
      </c>
      <c r="G148" s="32">
        <v>60.97</v>
      </c>
      <c r="H148" s="32">
        <v>3.8</v>
      </c>
      <c r="I148" s="17">
        <f t="shared" si="9"/>
        <v>72.97</v>
      </c>
      <c r="J148" s="34">
        <v>25</v>
      </c>
      <c r="K148" s="36">
        <v>31</v>
      </c>
      <c r="L148" s="35">
        <v>0.806451612903226</v>
      </c>
      <c r="M148" s="23">
        <v>154</v>
      </c>
      <c r="N148" s="24">
        <v>179</v>
      </c>
      <c r="O148" s="25">
        <f t="shared" si="8"/>
        <v>0.860335195530726</v>
      </c>
      <c r="P148" s="26"/>
    </row>
    <row r="149" ht="21" customHeight="1" spans="1:16">
      <c r="A149" s="6">
        <v>146</v>
      </c>
      <c r="B149" s="27">
        <v>2018011029</v>
      </c>
      <c r="C149" s="24" t="s">
        <v>988</v>
      </c>
      <c r="D149" s="27">
        <v>2018</v>
      </c>
      <c r="E149" s="31" t="s">
        <v>962</v>
      </c>
      <c r="F149" s="32">
        <v>8.4</v>
      </c>
      <c r="G149" s="32">
        <v>59.8</v>
      </c>
      <c r="H149" s="32">
        <v>4.01</v>
      </c>
      <c r="I149" s="17">
        <f t="shared" si="9"/>
        <v>72.21</v>
      </c>
      <c r="J149" s="37">
        <v>26</v>
      </c>
      <c r="K149" s="36">
        <v>31</v>
      </c>
      <c r="L149" s="35">
        <v>0.838709677419355</v>
      </c>
      <c r="M149" s="23">
        <v>158</v>
      </c>
      <c r="N149" s="24">
        <v>179</v>
      </c>
      <c r="O149" s="25">
        <f t="shared" si="8"/>
        <v>0.88268156424581</v>
      </c>
      <c r="P149" s="26"/>
    </row>
    <row r="150" ht="21" customHeight="1" spans="1:16">
      <c r="A150" s="6">
        <v>147</v>
      </c>
      <c r="B150" s="30">
        <v>2018011052</v>
      </c>
      <c r="C150" s="38" t="s">
        <v>989</v>
      </c>
      <c r="D150" s="27">
        <v>2018</v>
      </c>
      <c r="E150" s="31" t="s">
        <v>964</v>
      </c>
      <c r="F150" s="32">
        <v>8.05</v>
      </c>
      <c r="G150" s="32">
        <v>58.73</v>
      </c>
      <c r="H150" s="32">
        <v>4.4</v>
      </c>
      <c r="I150" s="17">
        <f t="shared" si="9"/>
        <v>71.18</v>
      </c>
      <c r="J150" s="34">
        <v>27</v>
      </c>
      <c r="K150" s="36">
        <v>31</v>
      </c>
      <c r="L150" s="35">
        <v>0.870967741935484</v>
      </c>
      <c r="M150" s="23">
        <v>164</v>
      </c>
      <c r="N150" s="24">
        <v>179</v>
      </c>
      <c r="O150" s="25">
        <f t="shared" si="8"/>
        <v>0.916201117318436</v>
      </c>
      <c r="P150" s="26"/>
    </row>
    <row r="151" ht="21" customHeight="1" spans="1:16">
      <c r="A151" s="6">
        <v>148</v>
      </c>
      <c r="B151" s="27">
        <v>2018011033</v>
      </c>
      <c r="C151" s="31" t="s">
        <v>990</v>
      </c>
      <c r="D151" s="27">
        <v>2018</v>
      </c>
      <c r="E151" s="31" t="s">
        <v>962</v>
      </c>
      <c r="F151" s="32">
        <v>7.5</v>
      </c>
      <c r="G151" s="32">
        <v>59.61</v>
      </c>
      <c r="H151" s="32">
        <v>3.9</v>
      </c>
      <c r="I151" s="17">
        <f t="shared" si="9"/>
        <v>71.01</v>
      </c>
      <c r="J151" s="34">
        <v>28</v>
      </c>
      <c r="K151" s="36">
        <v>31</v>
      </c>
      <c r="L151" s="35">
        <v>0.903225806451613</v>
      </c>
      <c r="M151" s="23">
        <v>165</v>
      </c>
      <c r="N151" s="24">
        <v>179</v>
      </c>
      <c r="O151" s="25">
        <f t="shared" si="8"/>
        <v>0.921787709497207</v>
      </c>
      <c r="P151" s="26"/>
    </row>
    <row r="152" ht="21" customHeight="1" spans="1:16">
      <c r="A152" s="6">
        <v>149</v>
      </c>
      <c r="B152" s="39">
        <v>2018011045</v>
      </c>
      <c r="C152" s="40" t="s">
        <v>991</v>
      </c>
      <c r="D152" s="39">
        <v>2018</v>
      </c>
      <c r="E152" s="40" t="s">
        <v>962</v>
      </c>
      <c r="F152" s="45">
        <v>9</v>
      </c>
      <c r="G152" s="45">
        <v>55.46</v>
      </c>
      <c r="H152" s="45">
        <v>5.5</v>
      </c>
      <c r="I152" s="17">
        <f t="shared" si="9"/>
        <v>69.96</v>
      </c>
      <c r="J152" s="47">
        <v>29</v>
      </c>
      <c r="K152" s="48">
        <v>31</v>
      </c>
      <c r="L152" s="49">
        <v>0.935483870967742</v>
      </c>
      <c r="M152" s="54">
        <v>170</v>
      </c>
      <c r="N152" s="55">
        <v>179</v>
      </c>
      <c r="O152" s="56">
        <f t="shared" si="8"/>
        <v>0.949720670391061</v>
      </c>
      <c r="P152" s="26"/>
    </row>
    <row r="153" ht="21" customHeight="1" spans="1:16">
      <c r="A153" s="6">
        <v>150</v>
      </c>
      <c r="B153" s="27">
        <v>2018011031</v>
      </c>
      <c r="C153" s="31" t="s">
        <v>992</v>
      </c>
      <c r="D153" s="27">
        <v>2018</v>
      </c>
      <c r="E153" s="31" t="s">
        <v>962</v>
      </c>
      <c r="F153" s="32">
        <v>8.5</v>
      </c>
      <c r="G153" s="32">
        <v>48.81</v>
      </c>
      <c r="H153" s="32">
        <v>7.4</v>
      </c>
      <c r="I153" s="17">
        <f t="shared" si="9"/>
        <v>64.71</v>
      </c>
      <c r="J153" s="34">
        <v>30</v>
      </c>
      <c r="K153" s="36">
        <v>31</v>
      </c>
      <c r="L153" s="35">
        <v>0.967741935483871</v>
      </c>
      <c r="M153" s="23">
        <v>175</v>
      </c>
      <c r="N153" s="24">
        <v>179</v>
      </c>
      <c r="O153" s="25">
        <f t="shared" si="8"/>
        <v>0.977653631284916</v>
      </c>
      <c r="P153" s="26"/>
    </row>
    <row r="154" ht="21" customHeight="1" spans="1:16">
      <c r="A154" s="6">
        <v>151</v>
      </c>
      <c r="B154" s="30">
        <v>2018011034</v>
      </c>
      <c r="C154" s="31" t="s">
        <v>993</v>
      </c>
      <c r="D154" s="27">
        <v>2018</v>
      </c>
      <c r="E154" s="31" t="s">
        <v>964</v>
      </c>
      <c r="F154" s="32">
        <v>7</v>
      </c>
      <c r="G154" s="32">
        <v>47.48</v>
      </c>
      <c r="H154" s="32">
        <v>4.73</v>
      </c>
      <c r="I154" s="17">
        <f t="shared" si="9"/>
        <v>59.21</v>
      </c>
      <c r="J154" s="34">
        <v>31</v>
      </c>
      <c r="K154" s="36">
        <v>31</v>
      </c>
      <c r="L154" s="35">
        <v>1</v>
      </c>
      <c r="M154" s="23">
        <v>178</v>
      </c>
      <c r="N154" s="24">
        <v>179</v>
      </c>
      <c r="O154" s="25">
        <f t="shared" si="8"/>
        <v>0.994413407821229</v>
      </c>
      <c r="P154" s="26"/>
    </row>
    <row r="155" ht="21" customHeight="1" spans="1:16">
      <c r="A155" s="6">
        <v>152</v>
      </c>
      <c r="B155" s="30">
        <v>2018011081</v>
      </c>
      <c r="C155" s="41" t="s">
        <v>994</v>
      </c>
      <c r="D155" s="27">
        <v>2018</v>
      </c>
      <c r="E155" s="30" t="s">
        <v>995</v>
      </c>
      <c r="F155" s="33">
        <v>10</v>
      </c>
      <c r="G155" s="33">
        <v>74.22</v>
      </c>
      <c r="H155" s="33">
        <v>4.9</v>
      </c>
      <c r="I155" s="17">
        <f t="shared" si="9"/>
        <v>89.12</v>
      </c>
      <c r="J155" s="37">
        <v>1</v>
      </c>
      <c r="K155" s="36">
        <v>28</v>
      </c>
      <c r="L155" s="35">
        <f t="shared" ref="L155:L182" si="10">IFERROR(J155/K155,"")</f>
        <v>0.0357142857142857</v>
      </c>
      <c r="M155" s="23">
        <v>5</v>
      </c>
      <c r="N155" s="24">
        <v>179</v>
      </c>
      <c r="O155" s="25">
        <f t="shared" si="8"/>
        <v>0.0279329608938547</v>
      </c>
      <c r="P155" s="26"/>
    </row>
    <row r="156" ht="21" customHeight="1" spans="1:16">
      <c r="A156" s="6">
        <v>153</v>
      </c>
      <c r="B156" s="30">
        <v>2018011060</v>
      </c>
      <c r="C156" s="41" t="s">
        <v>996</v>
      </c>
      <c r="D156" s="27">
        <v>2018</v>
      </c>
      <c r="E156" s="30" t="s">
        <v>995</v>
      </c>
      <c r="F156" s="33">
        <v>8.5</v>
      </c>
      <c r="G156" s="33">
        <v>74.59</v>
      </c>
      <c r="H156" s="33">
        <v>4.2</v>
      </c>
      <c r="I156" s="17">
        <f t="shared" si="9"/>
        <v>87.29</v>
      </c>
      <c r="J156" s="37">
        <v>2</v>
      </c>
      <c r="K156" s="36">
        <v>28</v>
      </c>
      <c r="L156" s="35">
        <f t="shared" si="10"/>
        <v>0.0714285714285714</v>
      </c>
      <c r="M156" s="23">
        <v>9</v>
      </c>
      <c r="N156" s="24">
        <v>179</v>
      </c>
      <c r="O156" s="25">
        <f t="shared" si="8"/>
        <v>0.0502793296089385</v>
      </c>
      <c r="P156" s="26"/>
    </row>
    <row r="157" ht="21" customHeight="1" spans="1:16">
      <c r="A157" s="6">
        <v>154</v>
      </c>
      <c r="B157" s="30">
        <v>2018011065</v>
      </c>
      <c r="C157" s="41" t="s">
        <v>997</v>
      </c>
      <c r="D157" s="27">
        <v>2018</v>
      </c>
      <c r="E157" s="30" t="s">
        <v>995</v>
      </c>
      <c r="F157" s="33">
        <v>8.9</v>
      </c>
      <c r="G157" s="33">
        <v>73.97</v>
      </c>
      <c r="H157" s="33">
        <v>4.25</v>
      </c>
      <c r="I157" s="17">
        <f t="shared" si="9"/>
        <v>87.12</v>
      </c>
      <c r="J157" s="37">
        <v>3</v>
      </c>
      <c r="K157" s="36">
        <v>28</v>
      </c>
      <c r="L157" s="35">
        <f t="shared" si="10"/>
        <v>0.107142857142857</v>
      </c>
      <c r="M157" s="23">
        <v>11</v>
      </c>
      <c r="N157" s="24">
        <v>179</v>
      </c>
      <c r="O157" s="25">
        <f t="shared" si="8"/>
        <v>0.0614525139664804</v>
      </c>
      <c r="P157" s="26"/>
    </row>
    <row r="158" ht="21" customHeight="1" spans="1:16">
      <c r="A158" s="6">
        <v>155</v>
      </c>
      <c r="B158" s="30">
        <v>2018011068</v>
      </c>
      <c r="C158" s="41" t="s">
        <v>998</v>
      </c>
      <c r="D158" s="27">
        <v>2018</v>
      </c>
      <c r="E158" s="30" t="s">
        <v>995</v>
      </c>
      <c r="F158" s="33">
        <v>9</v>
      </c>
      <c r="G158" s="33">
        <v>72.06</v>
      </c>
      <c r="H158" s="33">
        <v>5</v>
      </c>
      <c r="I158" s="17">
        <f t="shared" si="9"/>
        <v>86.06</v>
      </c>
      <c r="J158" s="37">
        <v>4</v>
      </c>
      <c r="K158" s="36">
        <v>28</v>
      </c>
      <c r="L158" s="35">
        <f t="shared" si="10"/>
        <v>0.142857142857143</v>
      </c>
      <c r="M158" s="23">
        <v>17</v>
      </c>
      <c r="N158" s="24">
        <v>179</v>
      </c>
      <c r="O158" s="25">
        <f t="shared" si="8"/>
        <v>0.0949720670391061</v>
      </c>
      <c r="P158" s="26"/>
    </row>
    <row r="159" ht="21" customHeight="1" spans="1:16">
      <c r="A159" s="6">
        <v>156</v>
      </c>
      <c r="B159" s="30">
        <v>2018011079</v>
      </c>
      <c r="C159" s="41" t="s">
        <v>999</v>
      </c>
      <c r="D159" s="27">
        <v>2018</v>
      </c>
      <c r="E159" s="30" t="s">
        <v>995</v>
      </c>
      <c r="F159" s="33">
        <v>8.8</v>
      </c>
      <c r="G159" s="33">
        <v>69.94</v>
      </c>
      <c r="H159" s="33">
        <v>6.7</v>
      </c>
      <c r="I159" s="17">
        <f t="shared" si="9"/>
        <v>85.44</v>
      </c>
      <c r="J159" s="37">
        <v>5</v>
      </c>
      <c r="K159" s="36">
        <v>28</v>
      </c>
      <c r="L159" s="35">
        <f t="shared" si="10"/>
        <v>0.178571428571429</v>
      </c>
      <c r="M159" s="23">
        <v>21</v>
      </c>
      <c r="N159" s="24">
        <v>179</v>
      </c>
      <c r="O159" s="25">
        <f t="shared" si="8"/>
        <v>0.11731843575419</v>
      </c>
      <c r="P159" s="26"/>
    </row>
    <row r="160" ht="21" customHeight="1" spans="1:16">
      <c r="A160" s="6">
        <v>157</v>
      </c>
      <c r="B160" s="30">
        <v>2018011059</v>
      </c>
      <c r="C160" s="41" t="s">
        <v>1000</v>
      </c>
      <c r="D160" s="27">
        <v>2018</v>
      </c>
      <c r="E160" s="30" t="s">
        <v>995</v>
      </c>
      <c r="F160" s="33">
        <v>9.5</v>
      </c>
      <c r="G160" s="33">
        <v>70.32</v>
      </c>
      <c r="H160" s="33">
        <v>5.3</v>
      </c>
      <c r="I160" s="17">
        <f t="shared" si="9"/>
        <v>85.12</v>
      </c>
      <c r="J160" s="37">
        <v>6</v>
      </c>
      <c r="K160" s="36">
        <v>28</v>
      </c>
      <c r="L160" s="35">
        <f t="shared" si="10"/>
        <v>0.214285714285714</v>
      </c>
      <c r="M160" s="23">
        <v>23</v>
      </c>
      <c r="N160" s="24">
        <v>179</v>
      </c>
      <c r="O160" s="25">
        <f t="shared" si="8"/>
        <v>0.128491620111732</v>
      </c>
      <c r="P160" s="26"/>
    </row>
    <row r="161" ht="21" customHeight="1" spans="1:16">
      <c r="A161" s="6">
        <v>158</v>
      </c>
      <c r="B161" s="30">
        <v>2018011073</v>
      </c>
      <c r="C161" s="41" t="s">
        <v>1001</v>
      </c>
      <c r="D161" s="27">
        <v>2018</v>
      </c>
      <c r="E161" s="30" t="s">
        <v>995</v>
      </c>
      <c r="F161" s="33">
        <v>9.6</v>
      </c>
      <c r="G161" s="33">
        <v>68.96</v>
      </c>
      <c r="H161" s="33">
        <v>4.25</v>
      </c>
      <c r="I161" s="17">
        <f t="shared" si="9"/>
        <v>82.81</v>
      </c>
      <c r="J161" s="37">
        <v>7</v>
      </c>
      <c r="K161" s="36">
        <v>28</v>
      </c>
      <c r="L161" s="35">
        <f t="shared" si="10"/>
        <v>0.25</v>
      </c>
      <c r="M161" s="23">
        <v>47</v>
      </c>
      <c r="N161" s="24">
        <v>179</v>
      </c>
      <c r="O161" s="25">
        <f t="shared" si="8"/>
        <v>0.262569832402235</v>
      </c>
      <c r="P161" s="26"/>
    </row>
    <row r="162" ht="21" customHeight="1" spans="1:16">
      <c r="A162" s="6">
        <v>159</v>
      </c>
      <c r="B162" s="30">
        <v>2018011056</v>
      </c>
      <c r="C162" s="41" t="s">
        <v>1002</v>
      </c>
      <c r="D162" s="27">
        <v>2018</v>
      </c>
      <c r="E162" s="30" t="s">
        <v>995</v>
      </c>
      <c r="F162" s="33">
        <v>9.8</v>
      </c>
      <c r="G162" s="33">
        <v>67.54</v>
      </c>
      <c r="H162" s="33">
        <v>4.3</v>
      </c>
      <c r="I162" s="17">
        <f t="shared" si="9"/>
        <v>81.64</v>
      </c>
      <c r="J162" s="37">
        <v>8</v>
      </c>
      <c r="K162" s="36">
        <v>28</v>
      </c>
      <c r="L162" s="35">
        <f t="shared" si="10"/>
        <v>0.285714285714286</v>
      </c>
      <c r="M162" s="23">
        <v>55</v>
      </c>
      <c r="N162" s="24">
        <v>179</v>
      </c>
      <c r="O162" s="25">
        <f t="shared" si="8"/>
        <v>0.307262569832402</v>
      </c>
      <c r="P162" s="26"/>
    </row>
    <row r="163" ht="21" customHeight="1" spans="1:16">
      <c r="A163" s="6">
        <v>160</v>
      </c>
      <c r="B163" s="30">
        <v>2018011067</v>
      </c>
      <c r="C163" s="41" t="s">
        <v>1003</v>
      </c>
      <c r="D163" s="27">
        <v>2018</v>
      </c>
      <c r="E163" s="30" t="s">
        <v>995</v>
      </c>
      <c r="F163" s="33">
        <v>9</v>
      </c>
      <c r="G163" s="33">
        <v>66.73</v>
      </c>
      <c r="H163" s="33">
        <v>5.6</v>
      </c>
      <c r="I163" s="17">
        <f t="shared" si="9"/>
        <v>81.33</v>
      </c>
      <c r="J163" s="37">
        <v>9</v>
      </c>
      <c r="K163" s="36">
        <v>28</v>
      </c>
      <c r="L163" s="35">
        <f t="shared" si="10"/>
        <v>0.321428571428571</v>
      </c>
      <c r="M163" s="23">
        <v>60</v>
      </c>
      <c r="N163" s="24">
        <v>179</v>
      </c>
      <c r="O163" s="25">
        <f t="shared" si="8"/>
        <v>0.335195530726257</v>
      </c>
      <c r="P163" s="26"/>
    </row>
    <row r="164" ht="21" customHeight="1" spans="1:16">
      <c r="A164" s="6">
        <v>161</v>
      </c>
      <c r="B164" s="30">
        <v>2018011070</v>
      </c>
      <c r="C164" s="41" t="s">
        <v>1004</v>
      </c>
      <c r="D164" s="27">
        <v>2018</v>
      </c>
      <c r="E164" s="30" t="s">
        <v>995</v>
      </c>
      <c r="F164" s="33">
        <v>9.1</v>
      </c>
      <c r="G164" s="33">
        <v>67.01</v>
      </c>
      <c r="H164" s="33">
        <v>4.9</v>
      </c>
      <c r="I164" s="17">
        <f t="shared" si="9"/>
        <v>81.01</v>
      </c>
      <c r="J164" s="37">
        <v>10</v>
      </c>
      <c r="K164" s="36">
        <v>28</v>
      </c>
      <c r="L164" s="35">
        <f t="shared" si="10"/>
        <v>0.357142857142857</v>
      </c>
      <c r="M164" s="23">
        <v>67</v>
      </c>
      <c r="N164" s="24">
        <v>179</v>
      </c>
      <c r="O164" s="25">
        <f t="shared" si="8"/>
        <v>0.374301675977654</v>
      </c>
      <c r="P164" s="26"/>
    </row>
    <row r="165" ht="21" customHeight="1" spans="1:16">
      <c r="A165" s="6">
        <v>162</v>
      </c>
      <c r="B165" s="30">
        <v>2018011075</v>
      </c>
      <c r="C165" s="41" t="s">
        <v>1005</v>
      </c>
      <c r="D165" s="27">
        <v>2018</v>
      </c>
      <c r="E165" s="30" t="s">
        <v>995</v>
      </c>
      <c r="F165" s="33">
        <v>8.2</v>
      </c>
      <c r="G165" s="33">
        <v>67.47</v>
      </c>
      <c r="H165" s="33">
        <v>4.2</v>
      </c>
      <c r="I165" s="17">
        <f t="shared" ref="I165:I182" si="11">SUM(F165:H165)</f>
        <v>79.87</v>
      </c>
      <c r="J165" s="37">
        <v>11</v>
      </c>
      <c r="K165" s="36">
        <v>28</v>
      </c>
      <c r="L165" s="35">
        <f t="shared" si="10"/>
        <v>0.392857142857143</v>
      </c>
      <c r="M165" s="23">
        <v>78</v>
      </c>
      <c r="N165" s="24">
        <v>179</v>
      </c>
      <c r="O165" s="25">
        <f t="shared" si="8"/>
        <v>0.435754189944134</v>
      </c>
      <c r="P165" s="26"/>
    </row>
    <row r="166" ht="21" customHeight="1" spans="1:16">
      <c r="A166" s="6">
        <v>163</v>
      </c>
      <c r="B166" s="30">
        <v>2018011078</v>
      </c>
      <c r="C166" s="41" t="s">
        <v>1006</v>
      </c>
      <c r="D166" s="27">
        <v>2018</v>
      </c>
      <c r="E166" s="30" t="s">
        <v>995</v>
      </c>
      <c r="F166" s="33">
        <v>8.05</v>
      </c>
      <c r="G166" s="33">
        <v>66.56</v>
      </c>
      <c r="H166" s="33">
        <v>4.12</v>
      </c>
      <c r="I166" s="17">
        <f t="shared" si="11"/>
        <v>78.73</v>
      </c>
      <c r="J166" s="37">
        <v>12</v>
      </c>
      <c r="K166" s="36">
        <v>28</v>
      </c>
      <c r="L166" s="35">
        <f t="shared" si="10"/>
        <v>0.428571428571429</v>
      </c>
      <c r="M166" s="23">
        <v>100</v>
      </c>
      <c r="N166" s="24">
        <v>179</v>
      </c>
      <c r="O166" s="25">
        <f t="shared" si="8"/>
        <v>0.558659217877095</v>
      </c>
      <c r="P166" s="26"/>
    </row>
    <row r="167" ht="21" customHeight="1" spans="1:16">
      <c r="A167" s="6">
        <v>164</v>
      </c>
      <c r="B167" s="30">
        <v>2018011064</v>
      </c>
      <c r="C167" s="41" t="s">
        <v>1007</v>
      </c>
      <c r="D167" s="27">
        <v>2018</v>
      </c>
      <c r="E167" s="30" t="s">
        <v>995</v>
      </c>
      <c r="F167" s="33">
        <v>7</v>
      </c>
      <c r="G167" s="33">
        <v>67.4</v>
      </c>
      <c r="H167" s="33">
        <v>3.88</v>
      </c>
      <c r="I167" s="17">
        <f t="shared" si="11"/>
        <v>78.28</v>
      </c>
      <c r="J167" s="37">
        <v>13</v>
      </c>
      <c r="K167" s="36">
        <v>28</v>
      </c>
      <c r="L167" s="35">
        <f t="shared" si="10"/>
        <v>0.464285714285714</v>
      </c>
      <c r="M167" s="23">
        <v>104</v>
      </c>
      <c r="N167" s="24">
        <v>179</v>
      </c>
      <c r="O167" s="25">
        <f t="shared" si="8"/>
        <v>0.581005586592179</v>
      </c>
      <c r="P167" s="26"/>
    </row>
    <row r="168" ht="21" customHeight="1" spans="1:16">
      <c r="A168" s="6">
        <v>165</v>
      </c>
      <c r="B168" s="30">
        <v>2018011066</v>
      </c>
      <c r="C168" s="41" t="s">
        <v>1008</v>
      </c>
      <c r="D168" s="27">
        <v>2018</v>
      </c>
      <c r="E168" s="30" t="s">
        <v>995</v>
      </c>
      <c r="F168" s="33">
        <v>7.9</v>
      </c>
      <c r="G168" s="33">
        <v>62.8</v>
      </c>
      <c r="H168" s="33">
        <v>7.4</v>
      </c>
      <c r="I168" s="17">
        <f t="shared" si="11"/>
        <v>78.1</v>
      </c>
      <c r="J168" s="37">
        <v>14</v>
      </c>
      <c r="K168" s="36">
        <v>28</v>
      </c>
      <c r="L168" s="35">
        <f t="shared" si="10"/>
        <v>0.5</v>
      </c>
      <c r="M168" s="23">
        <v>106</v>
      </c>
      <c r="N168" s="24">
        <v>179</v>
      </c>
      <c r="O168" s="25">
        <f t="shared" si="8"/>
        <v>0.592178770949721</v>
      </c>
      <c r="P168" s="26"/>
    </row>
    <row r="169" ht="21" customHeight="1" spans="1:16">
      <c r="A169" s="6">
        <v>166</v>
      </c>
      <c r="B169" s="30">
        <v>2018011061</v>
      </c>
      <c r="C169" s="41" t="s">
        <v>1009</v>
      </c>
      <c r="D169" s="27">
        <v>2018</v>
      </c>
      <c r="E169" s="30" t="s">
        <v>995</v>
      </c>
      <c r="F169" s="33">
        <v>8.15</v>
      </c>
      <c r="G169" s="33">
        <v>64.86</v>
      </c>
      <c r="H169" s="33">
        <v>4.08</v>
      </c>
      <c r="I169" s="17">
        <f t="shared" si="11"/>
        <v>77.09</v>
      </c>
      <c r="J169" s="37">
        <v>15</v>
      </c>
      <c r="K169" s="36">
        <v>28</v>
      </c>
      <c r="L169" s="35">
        <f t="shared" si="10"/>
        <v>0.535714285714286</v>
      </c>
      <c r="M169" s="23">
        <v>119</v>
      </c>
      <c r="N169" s="24">
        <v>179</v>
      </c>
      <c r="O169" s="25">
        <f t="shared" si="8"/>
        <v>0.664804469273743</v>
      </c>
      <c r="P169" s="26"/>
    </row>
    <row r="170" ht="21" customHeight="1" spans="1:16">
      <c r="A170" s="6">
        <v>167</v>
      </c>
      <c r="B170" s="30">
        <v>2018011074</v>
      </c>
      <c r="C170" s="41" t="s">
        <v>1010</v>
      </c>
      <c r="D170" s="27">
        <v>2018</v>
      </c>
      <c r="E170" s="30" t="s">
        <v>995</v>
      </c>
      <c r="F170" s="33">
        <v>9.05</v>
      </c>
      <c r="G170" s="33">
        <v>63.04</v>
      </c>
      <c r="H170" s="33">
        <v>4.3</v>
      </c>
      <c r="I170" s="17">
        <f t="shared" si="11"/>
        <v>76.39</v>
      </c>
      <c r="J170" s="37">
        <v>16</v>
      </c>
      <c r="K170" s="36">
        <v>28</v>
      </c>
      <c r="L170" s="35">
        <f t="shared" si="10"/>
        <v>0.571428571428571</v>
      </c>
      <c r="M170" s="23">
        <v>123</v>
      </c>
      <c r="N170" s="24">
        <v>179</v>
      </c>
      <c r="O170" s="25">
        <f t="shared" si="8"/>
        <v>0.687150837988827</v>
      </c>
      <c r="P170" s="26"/>
    </row>
    <row r="171" ht="21" customHeight="1" spans="1:16">
      <c r="A171" s="6">
        <v>168</v>
      </c>
      <c r="B171" s="30">
        <v>2018011071</v>
      </c>
      <c r="C171" s="41" t="s">
        <v>1011</v>
      </c>
      <c r="D171" s="27">
        <v>2018</v>
      </c>
      <c r="E171" s="30" t="s">
        <v>995</v>
      </c>
      <c r="F171" s="33">
        <v>9</v>
      </c>
      <c r="G171" s="33">
        <v>61.48</v>
      </c>
      <c r="H171" s="33">
        <v>5.57</v>
      </c>
      <c r="I171" s="17">
        <f t="shared" si="11"/>
        <v>76.05</v>
      </c>
      <c r="J171" s="37">
        <v>17</v>
      </c>
      <c r="K171" s="36">
        <v>28</v>
      </c>
      <c r="L171" s="35">
        <f t="shared" si="10"/>
        <v>0.607142857142857</v>
      </c>
      <c r="M171" s="23">
        <v>129</v>
      </c>
      <c r="N171" s="24">
        <v>179</v>
      </c>
      <c r="O171" s="25">
        <f t="shared" si="8"/>
        <v>0.720670391061452</v>
      </c>
      <c r="P171" s="26"/>
    </row>
    <row r="172" ht="21" customHeight="1" spans="1:16">
      <c r="A172" s="6">
        <v>169</v>
      </c>
      <c r="B172" s="30">
        <v>2018011054</v>
      </c>
      <c r="C172" s="41" t="s">
        <v>1012</v>
      </c>
      <c r="D172" s="27">
        <v>2018</v>
      </c>
      <c r="E172" s="30" t="s">
        <v>995</v>
      </c>
      <c r="F172" s="33">
        <v>8.1</v>
      </c>
      <c r="G172" s="33">
        <v>63.4</v>
      </c>
      <c r="H172" s="33">
        <v>4.37</v>
      </c>
      <c r="I172" s="17">
        <f t="shared" si="11"/>
        <v>75.87</v>
      </c>
      <c r="J172" s="37">
        <v>18</v>
      </c>
      <c r="K172" s="36">
        <v>28</v>
      </c>
      <c r="L172" s="35">
        <f t="shared" si="10"/>
        <v>0.642857142857143</v>
      </c>
      <c r="M172" s="23">
        <v>133</v>
      </c>
      <c r="N172" s="24">
        <v>179</v>
      </c>
      <c r="O172" s="25">
        <f t="shared" si="8"/>
        <v>0.743016759776536</v>
      </c>
      <c r="P172" s="26"/>
    </row>
    <row r="173" ht="21" customHeight="1" spans="1:16">
      <c r="A173" s="6">
        <v>170</v>
      </c>
      <c r="B173" s="30">
        <v>2018011057</v>
      </c>
      <c r="C173" s="41" t="s">
        <v>1013</v>
      </c>
      <c r="D173" s="27">
        <v>2018</v>
      </c>
      <c r="E173" s="30" t="s">
        <v>995</v>
      </c>
      <c r="F173" s="33">
        <v>7.5</v>
      </c>
      <c r="G173" s="33">
        <v>64.35</v>
      </c>
      <c r="H173" s="33">
        <v>3.98</v>
      </c>
      <c r="I173" s="17">
        <f t="shared" si="11"/>
        <v>75.83</v>
      </c>
      <c r="J173" s="37">
        <v>19</v>
      </c>
      <c r="K173" s="36">
        <v>28</v>
      </c>
      <c r="L173" s="35">
        <f t="shared" si="10"/>
        <v>0.678571428571429</v>
      </c>
      <c r="M173" s="23">
        <v>134</v>
      </c>
      <c r="N173" s="24">
        <v>179</v>
      </c>
      <c r="O173" s="25">
        <f t="shared" si="8"/>
        <v>0.748603351955307</v>
      </c>
      <c r="P173" s="26"/>
    </row>
    <row r="174" ht="21" customHeight="1" spans="1:16">
      <c r="A174" s="6">
        <v>171</v>
      </c>
      <c r="B174" s="30">
        <v>2018011076</v>
      </c>
      <c r="C174" s="41" t="s">
        <v>1014</v>
      </c>
      <c r="D174" s="27">
        <v>2018</v>
      </c>
      <c r="E174" s="30" t="s">
        <v>995</v>
      </c>
      <c r="F174" s="33">
        <v>8.55</v>
      </c>
      <c r="G174" s="33">
        <v>62.72</v>
      </c>
      <c r="H174" s="33">
        <v>4.2</v>
      </c>
      <c r="I174" s="17">
        <f t="shared" si="11"/>
        <v>75.47</v>
      </c>
      <c r="J174" s="37">
        <v>20</v>
      </c>
      <c r="K174" s="36">
        <v>28</v>
      </c>
      <c r="L174" s="35">
        <f t="shared" si="10"/>
        <v>0.714285714285714</v>
      </c>
      <c r="M174" s="23">
        <v>140</v>
      </c>
      <c r="N174" s="24">
        <v>179</v>
      </c>
      <c r="O174" s="25">
        <f t="shared" si="8"/>
        <v>0.782122905027933</v>
      </c>
      <c r="P174" s="26"/>
    </row>
    <row r="175" ht="21" customHeight="1" spans="1:16">
      <c r="A175" s="6">
        <v>172</v>
      </c>
      <c r="B175" s="30">
        <v>2018011082</v>
      </c>
      <c r="C175" s="41" t="s">
        <v>1015</v>
      </c>
      <c r="D175" s="27">
        <v>2018</v>
      </c>
      <c r="E175" s="30" t="s">
        <v>995</v>
      </c>
      <c r="F175" s="33">
        <v>7.5</v>
      </c>
      <c r="G175" s="33">
        <v>62.73</v>
      </c>
      <c r="H175" s="33">
        <v>4.27</v>
      </c>
      <c r="I175" s="17">
        <f t="shared" si="11"/>
        <v>74.5</v>
      </c>
      <c r="J175" s="37">
        <v>21</v>
      </c>
      <c r="K175" s="36">
        <v>28</v>
      </c>
      <c r="L175" s="35">
        <f t="shared" si="10"/>
        <v>0.75</v>
      </c>
      <c r="M175" s="23">
        <v>144</v>
      </c>
      <c r="N175" s="24">
        <v>179</v>
      </c>
      <c r="O175" s="25">
        <f t="shared" si="8"/>
        <v>0.804469273743017</v>
      </c>
      <c r="P175" s="26"/>
    </row>
    <row r="176" ht="21" customHeight="1" spans="1:16">
      <c r="A176" s="6">
        <v>173</v>
      </c>
      <c r="B176" s="30">
        <v>2018011062</v>
      </c>
      <c r="C176" s="41" t="s">
        <v>1016</v>
      </c>
      <c r="D176" s="27">
        <v>2018</v>
      </c>
      <c r="E176" s="30" t="s">
        <v>995</v>
      </c>
      <c r="F176" s="33">
        <v>7.5</v>
      </c>
      <c r="G176" s="33">
        <v>62.33</v>
      </c>
      <c r="H176" s="33">
        <v>4.52</v>
      </c>
      <c r="I176" s="17">
        <f t="shared" si="11"/>
        <v>74.35</v>
      </c>
      <c r="J176" s="37">
        <v>22</v>
      </c>
      <c r="K176" s="36">
        <v>28</v>
      </c>
      <c r="L176" s="35">
        <f t="shared" si="10"/>
        <v>0.785714285714286</v>
      </c>
      <c r="M176" s="23">
        <v>146</v>
      </c>
      <c r="N176" s="24">
        <v>179</v>
      </c>
      <c r="O176" s="25">
        <f t="shared" si="8"/>
        <v>0.815642458100559</v>
      </c>
      <c r="P176" s="26"/>
    </row>
    <row r="177" ht="21" customHeight="1" spans="1:16">
      <c r="A177" s="6">
        <v>174</v>
      </c>
      <c r="B177" s="30">
        <v>2018011077</v>
      </c>
      <c r="C177" s="41" t="s">
        <v>1017</v>
      </c>
      <c r="D177" s="27">
        <v>2018</v>
      </c>
      <c r="E177" s="30" t="s">
        <v>995</v>
      </c>
      <c r="F177" s="33">
        <v>8.7</v>
      </c>
      <c r="G177" s="33">
        <v>59.92</v>
      </c>
      <c r="H177" s="33">
        <v>5.4</v>
      </c>
      <c r="I177" s="17">
        <f t="shared" si="11"/>
        <v>74.02</v>
      </c>
      <c r="J177" s="37">
        <v>23</v>
      </c>
      <c r="K177" s="36">
        <v>28</v>
      </c>
      <c r="L177" s="35">
        <f t="shared" si="10"/>
        <v>0.821428571428571</v>
      </c>
      <c r="M177" s="23">
        <v>149</v>
      </c>
      <c r="N177" s="24">
        <v>179</v>
      </c>
      <c r="O177" s="25">
        <f t="shared" si="8"/>
        <v>0.832402234636871</v>
      </c>
      <c r="P177" s="26"/>
    </row>
    <row r="178" ht="21" customHeight="1" spans="1:16">
      <c r="A178" s="6">
        <v>175</v>
      </c>
      <c r="B178" s="30">
        <v>2018011063</v>
      </c>
      <c r="C178" s="41" t="s">
        <v>1018</v>
      </c>
      <c r="D178" s="27">
        <v>2018</v>
      </c>
      <c r="E178" s="30" t="s">
        <v>995</v>
      </c>
      <c r="F178" s="33">
        <v>9.4</v>
      </c>
      <c r="G178" s="33">
        <v>58.49</v>
      </c>
      <c r="H178" s="33">
        <v>4.77</v>
      </c>
      <c r="I178" s="17">
        <f t="shared" si="11"/>
        <v>72.66</v>
      </c>
      <c r="J178" s="37">
        <v>24</v>
      </c>
      <c r="K178" s="36">
        <v>28</v>
      </c>
      <c r="L178" s="35">
        <f t="shared" si="10"/>
        <v>0.857142857142857</v>
      </c>
      <c r="M178" s="23">
        <v>156</v>
      </c>
      <c r="N178" s="24">
        <v>179</v>
      </c>
      <c r="O178" s="25">
        <f t="shared" si="8"/>
        <v>0.871508379888268</v>
      </c>
      <c r="P178" s="26"/>
    </row>
    <row r="179" ht="21" customHeight="1" spans="1:16">
      <c r="A179" s="6">
        <v>176</v>
      </c>
      <c r="B179" s="30">
        <v>2018011058</v>
      </c>
      <c r="C179" s="41" t="s">
        <v>1019</v>
      </c>
      <c r="D179" s="27">
        <v>2018</v>
      </c>
      <c r="E179" s="30" t="s">
        <v>995</v>
      </c>
      <c r="F179" s="33">
        <v>8.8</v>
      </c>
      <c r="G179" s="33">
        <v>58.97</v>
      </c>
      <c r="H179" s="33">
        <v>4.2</v>
      </c>
      <c r="I179" s="17">
        <f t="shared" si="11"/>
        <v>71.97</v>
      </c>
      <c r="J179" s="37">
        <v>25</v>
      </c>
      <c r="K179" s="36">
        <v>28</v>
      </c>
      <c r="L179" s="35">
        <f t="shared" si="10"/>
        <v>0.892857142857143</v>
      </c>
      <c r="M179" s="23">
        <v>159</v>
      </c>
      <c r="N179" s="24">
        <v>179</v>
      </c>
      <c r="O179" s="25">
        <f t="shared" si="8"/>
        <v>0.888268156424581</v>
      </c>
      <c r="P179" s="26"/>
    </row>
    <row r="180" ht="21" customHeight="1" spans="1:16">
      <c r="A180" s="6">
        <v>177</v>
      </c>
      <c r="B180" s="30">
        <v>2018011080</v>
      </c>
      <c r="C180" s="41" t="s">
        <v>1020</v>
      </c>
      <c r="D180" s="27">
        <v>2018</v>
      </c>
      <c r="E180" s="30" t="s">
        <v>995</v>
      </c>
      <c r="F180" s="33">
        <v>8.2</v>
      </c>
      <c r="G180" s="33">
        <v>58.85</v>
      </c>
      <c r="H180" s="33">
        <v>4.3</v>
      </c>
      <c r="I180" s="17">
        <f t="shared" si="11"/>
        <v>71.35</v>
      </c>
      <c r="J180" s="37">
        <v>26</v>
      </c>
      <c r="K180" s="36">
        <v>28</v>
      </c>
      <c r="L180" s="35">
        <f t="shared" si="10"/>
        <v>0.928571428571429</v>
      </c>
      <c r="M180" s="23">
        <v>162</v>
      </c>
      <c r="N180" s="24">
        <v>179</v>
      </c>
      <c r="O180" s="25">
        <f t="shared" si="8"/>
        <v>0.905027932960894</v>
      </c>
      <c r="P180" s="26"/>
    </row>
    <row r="181" ht="21" customHeight="1" spans="1:16">
      <c r="A181" s="6">
        <v>178</v>
      </c>
      <c r="B181" s="30">
        <v>2018011069</v>
      </c>
      <c r="C181" s="41" t="s">
        <v>1021</v>
      </c>
      <c r="D181" s="27">
        <v>2018</v>
      </c>
      <c r="E181" s="30" t="s">
        <v>995</v>
      </c>
      <c r="F181" s="33">
        <v>8.7</v>
      </c>
      <c r="G181" s="33">
        <v>57.52</v>
      </c>
      <c r="H181" s="33">
        <v>4.6</v>
      </c>
      <c r="I181" s="17">
        <f t="shared" si="11"/>
        <v>70.82</v>
      </c>
      <c r="J181" s="37">
        <v>27</v>
      </c>
      <c r="K181" s="36">
        <v>28</v>
      </c>
      <c r="L181" s="35">
        <f t="shared" si="10"/>
        <v>0.964285714285714</v>
      </c>
      <c r="M181" s="23">
        <v>167</v>
      </c>
      <c r="N181" s="24">
        <v>179</v>
      </c>
      <c r="O181" s="25">
        <f t="shared" si="8"/>
        <v>0.932960893854749</v>
      </c>
      <c r="P181" s="26"/>
    </row>
    <row r="182" ht="21" customHeight="1" spans="1:16">
      <c r="A182" s="6">
        <v>179</v>
      </c>
      <c r="B182" s="42">
        <v>2018011055</v>
      </c>
      <c r="C182" s="43" t="s">
        <v>1022</v>
      </c>
      <c r="D182" s="44">
        <v>2018</v>
      </c>
      <c r="E182" s="42" t="s">
        <v>995</v>
      </c>
      <c r="F182" s="46">
        <v>6.7</v>
      </c>
      <c r="G182" s="46">
        <v>44.8</v>
      </c>
      <c r="H182" s="46">
        <v>3.1</v>
      </c>
      <c r="I182" s="50">
        <f t="shared" si="11"/>
        <v>54.6</v>
      </c>
      <c r="J182" s="51">
        <v>28</v>
      </c>
      <c r="K182" s="52">
        <v>28</v>
      </c>
      <c r="L182" s="53">
        <f t="shared" si="10"/>
        <v>1</v>
      </c>
      <c r="M182" s="57">
        <v>179</v>
      </c>
      <c r="N182" s="58">
        <v>179</v>
      </c>
      <c r="O182" s="59">
        <f t="shared" si="8"/>
        <v>1</v>
      </c>
      <c r="P182" s="60"/>
    </row>
  </sheetData>
  <mergeCells count="2">
    <mergeCell ref="A1:P1"/>
    <mergeCell ref="A2:P2"/>
  </mergeCells>
  <conditionalFormatting sqref="B34">
    <cfRule type="duplicateValues" dxfId="2" priority="31" stopIfTrue="1"/>
  </conditionalFormatting>
  <conditionalFormatting sqref="B35">
    <cfRule type="duplicateValues" dxfId="2" priority="30" stopIfTrue="1"/>
  </conditionalFormatting>
  <conditionalFormatting sqref="B36">
    <cfRule type="duplicateValues" dxfId="2" priority="29" stopIfTrue="1"/>
  </conditionalFormatting>
  <conditionalFormatting sqref="B37">
    <cfRule type="duplicateValues" dxfId="2" priority="28" stopIfTrue="1"/>
  </conditionalFormatting>
  <conditionalFormatting sqref="B38">
    <cfRule type="duplicateValues" dxfId="2" priority="27" stopIfTrue="1"/>
  </conditionalFormatting>
  <conditionalFormatting sqref="B39">
    <cfRule type="duplicateValues" dxfId="2" priority="26" stopIfTrue="1"/>
  </conditionalFormatting>
  <conditionalFormatting sqref="B40">
    <cfRule type="duplicateValues" dxfId="2" priority="25" stopIfTrue="1"/>
  </conditionalFormatting>
  <conditionalFormatting sqref="B41">
    <cfRule type="duplicateValues" dxfId="2" priority="24" stopIfTrue="1"/>
  </conditionalFormatting>
  <conditionalFormatting sqref="B42">
    <cfRule type="duplicateValues" dxfId="2" priority="23" stopIfTrue="1"/>
  </conditionalFormatting>
  <conditionalFormatting sqref="B43">
    <cfRule type="duplicateValues" dxfId="2" priority="22" stopIfTrue="1"/>
  </conditionalFormatting>
  <conditionalFormatting sqref="B44">
    <cfRule type="duplicateValues" dxfId="2" priority="21" stopIfTrue="1"/>
  </conditionalFormatting>
  <conditionalFormatting sqref="B45">
    <cfRule type="duplicateValues" dxfId="2" priority="20" stopIfTrue="1"/>
  </conditionalFormatting>
  <conditionalFormatting sqref="B46">
    <cfRule type="duplicateValues" dxfId="2" priority="19" stopIfTrue="1"/>
  </conditionalFormatting>
  <conditionalFormatting sqref="B47">
    <cfRule type="duplicateValues" dxfId="2" priority="18" stopIfTrue="1"/>
  </conditionalFormatting>
  <conditionalFormatting sqref="B48">
    <cfRule type="duplicateValues" dxfId="2" priority="17" stopIfTrue="1"/>
  </conditionalFormatting>
  <conditionalFormatting sqref="B49">
    <cfRule type="duplicateValues" dxfId="2" priority="16" stopIfTrue="1"/>
  </conditionalFormatting>
  <conditionalFormatting sqref="B50">
    <cfRule type="duplicateValues" dxfId="2" priority="15" stopIfTrue="1"/>
  </conditionalFormatting>
  <conditionalFormatting sqref="B51">
    <cfRule type="duplicateValues" dxfId="2" priority="14" stopIfTrue="1"/>
  </conditionalFormatting>
  <conditionalFormatting sqref="B52">
    <cfRule type="duplicateValues" dxfId="2" priority="13" stopIfTrue="1"/>
  </conditionalFormatting>
  <conditionalFormatting sqref="B53">
    <cfRule type="duplicateValues" dxfId="2" priority="12" stopIfTrue="1"/>
  </conditionalFormatting>
  <conditionalFormatting sqref="B54">
    <cfRule type="duplicateValues" dxfId="2" priority="11" stopIfTrue="1"/>
  </conditionalFormatting>
  <conditionalFormatting sqref="B55">
    <cfRule type="duplicateValues" dxfId="2" priority="10" stopIfTrue="1"/>
  </conditionalFormatting>
  <conditionalFormatting sqref="B56">
    <cfRule type="duplicateValues" dxfId="2" priority="9" stopIfTrue="1"/>
  </conditionalFormatting>
  <conditionalFormatting sqref="B57">
    <cfRule type="duplicateValues" dxfId="2" priority="8" stopIfTrue="1"/>
  </conditionalFormatting>
  <conditionalFormatting sqref="B58">
    <cfRule type="duplicateValues" dxfId="2" priority="7" stopIfTrue="1"/>
  </conditionalFormatting>
  <conditionalFormatting sqref="B59">
    <cfRule type="duplicateValues" dxfId="2" priority="6" stopIfTrue="1"/>
  </conditionalFormatting>
  <conditionalFormatting sqref="B60">
    <cfRule type="duplicateValues" dxfId="2" priority="5" stopIfTrue="1"/>
  </conditionalFormatting>
  <conditionalFormatting sqref="B61">
    <cfRule type="duplicateValues" dxfId="2" priority="4" stopIfTrue="1"/>
  </conditionalFormatting>
  <conditionalFormatting sqref="B62">
    <cfRule type="duplicateValues" dxfId="2" priority="3" stopIfTrue="1"/>
  </conditionalFormatting>
  <conditionalFormatting sqref="B63">
    <cfRule type="duplicateValues" dxfId="2" priority="2" stopIfTrue="1"/>
  </conditionalFormatting>
  <conditionalFormatting sqref="B64">
    <cfRule type="duplicateValues" dxfId="2" priority="1" stopIfTrue="1"/>
  </conditionalFormatting>
  <conditionalFormatting sqref="B4:B33">
    <cfRule type="duplicateValues" dxfId="2" priority="37" stopIfTrue="1"/>
  </conditionalFormatting>
  <conditionalFormatting sqref="B65:B75">
    <cfRule type="duplicateValues" dxfId="0" priority="36" stopIfTrue="1"/>
  </conditionalFormatting>
  <conditionalFormatting sqref="B76:B92">
    <cfRule type="duplicateValues" dxfId="0" priority="35" stopIfTrue="1"/>
  </conditionalFormatting>
  <conditionalFormatting sqref="B93:B123">
    <cfRule type="duplicateValues" dxfId="0" priority="34" stopIfTrue="1"/>
  </conditionalFormatting>
  <conditionalFormatting sqref="B124:B154">
    <cfRule type="duplicateValues" dxfId="0" priority="32" stopIfTrue="1"/>
  </conditionalFormatting>
  <conditionalFormatting sqref="B155:B182">
    <cfRule type="duplicateValues" dxfId="0" priority="33" stopIfTrue="1"/>
  </conditionalFormatting>
  <conditionalFormatting sqref="B1 B3">
    <cfRule type="duplicateValues" dxfId="1" priority="38" stopIfTrue="1"/>
  </conditionalFormatting>
  <dataValidations count="1">
    <dataValidation allowBlank="1" showInputMessage="1" showErrorMessage="1" prompt="请输入专业简称+班级，如“计算机1802”" sqref="E1:E3 E4:E18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2015级</vt:lpstr>
      <vt:lpstr>2016级</vt:lpstr>
      <vt:lpstr>2017级</vt:lpstr>
      <vt:lpstr>2018级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xuhaojie</dc:creator>
  <cp:lastModifiedBy>Administrator</cp:lastModifiedBy>
  <dcterms:created xsi:type="dcterms:W3CDTF">2019-09-19T02:11:00Z</dcterms:created>
  <dcterms:modified xsi:type="dcterms:W3CDTF">2019-09-25T11:56:36Z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2052-1.3.0.1676</vt:lpwstr>
  </property>
</Properties>
</file>